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cruzu\Downloads\"/>
    </mc:Choice>
  </mc:AlternateContent>
  <xr:revisionPtr revIDLastSave="0" documentId="13_ncr:1_{7714C49F-D972-4148-801F-2E01BDDB59AB}" xr6:coauthVersionLast="47" xr6:coauthVersionMax="47" xr10:uidLastSave="{00000000-0000-0000-0000-000000000000}"/>
  <bookViews>
    <workbookView xWindow="-28920" yWindow="-3975" windowWidth="29040" windowHeight="15720" tabRatio="875" firstSheet="4" activeTab="9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itácora respaldo a Mar-25" sheetId="20" state="hidden" r:id="rId4"/>
    <sheet name="Balances IFRS" sheetId="7" r:id="rId5"/>
    <sheet name="Est.Resultado Trim. IFRS" sheetId="6" r:id="rId6"/>
    <sheet name="Est.Resultado Trim Resp" sheetId="18" state="hidden" r:id="rId7"/>
    <sheet name="Est.Resultado Anual IFRS" sheetId="8" r:id="rId8"/>
    <sheet name="Flujo Efectivo Anual" sheetId="14" r:id="rId9"/>
    <sheet name="Flujo Efectivo Trimestre" sheetId="12" r:id="rId10"/>
  </sheets>
  <definedNames>
    <definedName name="_xlnm.Print_Area" localSheetId="4">'Balances IFRS'!$A$1:$BP$27</definedName>
    <definedName name="_xlnm.Print_Area" localSheetId="7">'Est.Resultado Anual IFRS'!$A$1:$O$109</definedName>
    <definedName name="_xlnm.Print_Area" localSheetId="6">'Est.Resultado Trim Resp'!$A$1:$AP$111</definedName>
    <definedName name="_xlnm.Print_Area" localSheetId="5">'Est.Resultado Trim. IFRS'!$A$1:$BC$111</definedName>
    <definedName name="_xlnm.Print_Area" localSheetId="9">'Flujo Efectivo Trimestre'!$A$1:$AY$33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4">'Balances IFRS'!$A:$A</definedName>
    <definedName name="_xlnm.Print_Titles" localSheetId="6">'Est.Resultado Trim Resp'!$A:$A</definedName>
    <definedName name="_xlnm.Print_Titles" localSheetId="5">'Est.Resultado Trim. IFRS'!$A:$A</definedName>
    <definedName name="_xlnm.Print_Titles" localSheetId="9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D95" i="5" l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<sst xmlns="http://schemas.openxmlformats.org/spreadsheetml/2006/main" count="914" uniqueCount="238">
  <si>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</si>
  <si>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</si>
  <si>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</si>
  <si>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</si>
  <si>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</si>
  <si>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</si>
  <si>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</si>
  <si>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</si>
  <si>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</si>
  <si>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</si>
  <si>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</si>
  <si>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</si>
  <si>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</si>
  <si>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</si>
  <si>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</si>
  <si>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</si>
  <si>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</si>
  <si>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</si>
  <si>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</si>
  <si>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</si>
  <si>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</si>
  <si>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</si>
  <si>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</si>
  <si>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</si>
  <si>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</si>
  <si>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</si>
  <si>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</si>
  <si>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</si>
  <si>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</si>
  <si>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</si>
  <si>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</si>
  <si>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</si>
  <si>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</si>
  <si>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</si>
  <si>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</si>
  <si>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</si>
  <si>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</si>
  <si>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</si>
  <si>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</si>
  <si>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</si>
  <si>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</si>
  <si>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</si>
  <si>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</si>
  <si>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</si>
  <si>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</si>
  <si>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</si>
  <si>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</si>
  <si>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</si>
  <si>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</si>
  <si>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</si>
  <si>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</si>
  <si>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</si>
  <si>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</si>
  <si>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</si>
  <si>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</si>
  <si>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</si>
  <si>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</si>
  <si>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</si>
  <si>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</si>
  <si>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</si>
  <si>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</si>
  <si>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</si>
  <si>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</si>
  <si>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</si>
  <si>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</si>
  <si>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</si>
  <si>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</si>
  <si>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</si>
  <si>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</si>
  <si>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</si>
  <si>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</si>
  <si>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</si>
  <si>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</si>
  <si>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</si>
  <si>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</si>
  <si>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</si>
  <si>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</si>
  <si>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</si>
  <si>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</si>
  <si>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</si>
  <si>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</si>
  <si>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</si>
  <si>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</si>
  <si>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</si>
  <si>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</si>
  <si>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</si>
  <si>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</si>
  <si>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</si>
  <si>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</si>
  <si>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</si>
  <si>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Propiedades de Inversión</t>
  </si>
  <si>
    <t>Activos Intangibles y Plusvalía</t>
  </si>
  <si>
    <t>Otros Pasivos Financieros Corrientes</t>
  </si>
  <si>
    <t>Otros Pasivos Financieros No Corrientes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</si>
  <si>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</si>
  <si>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</si>
  <si>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</si>
  <si>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</si>
  <si>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</si>
  <si>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</si>
  <si>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</si>
  <si>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</si>
  <si>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</si>
  <si>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</si>
  <si>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</si>
  <si>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</si>
  <si>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</si>
  <si>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</si>
  <si>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</si>
  <si>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</si>
  <si>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</si>
  <si>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</si>
  <si>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</si>
  <si>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</si>
  <si>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</si>
  <si>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</si>
  <si>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</si>
  <si>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</si>
  <si>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</si>
  <si>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</si>
  <si>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</si>
  <si>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</si>
  <si>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</si>
  <si>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</si>
  <si>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</si>
  <si>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</si>
  <si>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</si>
  <si>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</si>
  <si>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</si>
  <si>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</si>
  <si>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</si>
  <si>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</si>
  <si>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</si>
  <si>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</si>
  <si>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</si>
  <si>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</si>
  <si>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</si>
  <si>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</si>
  <si>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</si>
  <si>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</si>
  <si>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</si>
  <si>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</si>
  <si>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</si>
  <si>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</si>
  <si>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</si>
  <si>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</si>
  <si>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</si>
  <si>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</si>
  <si>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</si>
  <si>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</si>
  <si>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</si>
  <si>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</si>
  <si>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</si>
  <si>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</si>
  <si>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</si>
  <si>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</si>
  <si>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</si>
  <si>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Otros Activos no Corrientes</t>
  </si>
  <si>
    <t>Otros Activos Corrientes</t>
  </si>
  <si>
    <t>Efectos de la variación en la tasa de cambio sobre el Efectivo y Equival. al Efec.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</si>
  <si>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</si>
  <si>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</si>
  <si>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</si>
  <si>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</si>
  <si>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</si>
  <si>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</si>
  <si>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</si>
  <si>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</si>
  <si>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</si>
  <si>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</si>
  <si>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</si>
  <si>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</si>
  <si>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</si>
  <si>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</si>
  <si>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</si>
  <si>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Año 2021 Brasil Reclasificación de los Ingresos entre DB y DS, por temas de clasificación de clientes con la nueva estructura 2022</t>
  </si>
  <si>
    <t>3T22</t>
  </si>
  <si>
    <t>Cono Sur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</si>
  <si>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</si>
  <si>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</si>
  <si>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</si>
  <si>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</si>
  <si>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</si>
  <si>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</si>
  <si>
    <t>3T23</t>
  </si>
  <si>
    <t>4T23</t>
  </si>
  <si>
    <t>1T24</t>
  </si>
  <si>
    <t>RESUMEN ESTADOS DE RESULTADOS INTEGRALES POR FUNCIÓN</t>
  </si>
  <si>
    <t>RESUMEN REGIONAL TRIMESTRAL</t>
  </si>
  <si>
    <t>RESUMEN REGIONAL ANUAL</t>
  </si>
  <si>
    <t>Ingresos de Actividades Ordinarias</t>
  </si>
  <si>
    <t>Otros Ingresos</t>
  </si>
  <si>
    <t>Ganancias (Pérdidas) de Cambio en Moneda Extranjera</t>
  </si>
  <si>
    <t>Ganancia Antes de Impuestos</t>
  </si>
  <si>
    <t>Ingreso (Gasto) por Impuestos a las Ganancias</t>
  </si>
  <si>
    <t>Ganancia Procedente de Operaciones Continuadas</t>
  </si>
  <si>
    <t>Ganancia (pérdida) atribuible a Partic.No Controladoras</t>
  </si>
  <si>
    <t>Ganancia (pérdida) atribuible a los Propietarios de la Controladora</t>
  </si>
  <si>
    <t>Deudores Comerciales y Otras Cunetas por Cobrar Corrientes</t>
  </si>
  <si>
    <t>Cuentas por Cobrar a Entidades Relacionadas, Corriente</t>
  </si>
  <si>
    <t>Inventarios Corrientes</t>
  </si>
  <si>
    <t>Propiedades, Planta y Equipo</t>
  </si>
  <si>
    <t>Otros Pasivos Corrientes</t>
  </si>
  <si>
    <t>Otros Pasivos no Corrientes</t>
  </si>
  <si>
    <t>Participaciones No Controladoras</t>
  </si>
  <si>
    <t>Pasivos y Patrimonio</t>
  </si>
  <si>
    <t>Patrimonio Controladora</t>
  </si>
  <si>
    <t>RESUMEN ESTADOS DE SITUACIÓN FINANCIERA</t>
  </si>
  <si>
    <t>Transactional Business</t>
  </si>
  <si>
    <t>Otros Gastos</t>
  </si>
  <si>
    <t>Otras Gastos</t>
  </si>
  <si>
    <t>Nota: Cifras históricas reportadas a cada trimestre.</t>
  </si>
  <si>
    <t>2T24</t>
  </si>
  <si>
    <t>3T24</t>
  </si>
  <si>
    <t>4T24</t>
  </si>
  <si>
    <t>Fecha Cierre</t>
  </si>
  <si>
    <t>Comentario</t>
  </si>
  <si>
    <t>Región</t>
  </si>
  <si>
    <t xml:space="preserve">Ajuste Cluster </t>
  </si>
  <si>
    <t>Año 2024, se realiza reclasificación en 2023 por comparativo correcto de Multicaja, en nov-23 realizó una reclasificación acumulada entre costos y gastos.</t>
  </si>
  <si>
    <t>Año 2015 en Brasil se realiza manualmente un proforma, asociado a la reclasificación de gastos a costos de CTIS (TI y Gcia. Gral.) Son M$ 9.027.942 año.</t>
  </si>
  <si>
    <t>Año 2021 y  2022, en Quintec Distribución se realiza reclasificación   entre Costos y Gastos de Adm, que aumenta los costos y disminuye el GAV</t>
  </si>
  <si>
    <t>Se agrega Ajuste de Eliminación, corresponde a las transacciones entre diferentes cluster. Adicionalmente, el segundo y tercer trimestre del año 2022 incluyen reclasificación de Ingresos por líneas de negocio.</t>
  </si>
  <si>
    <t>24-04-2024: Año 2023 se reclasifica Multicaja, que tenía costos en gastos y en Q4 ya queda ok (fue regualizado en cierre nov-23).</t>
  </si>
  <si>
    <t>Q4 tiene ajustes en Flujo 2023 que no se reflejan de forma retroactiva</t>
  </si>
  <si>
    <t>Q4-23 tiene ajustes manuales acumulados a diciembre por reclasificación de arriendos y facility de SONDA S.A.</t>
  </si>
  <si>
    <t>Chile</t>
  </si>
  <si>
    <t>Ajuste de Eliminación, corresponde a las transacciones entre diferentes cluster. Adicionalmente, el segundo y tercer trimestre del año 2022 incluyen reclasificación de Ingresos por líneas de negocio.</t>
  </si>
  <si>
    <t>General</t>
  </si>
  <si>
    <t>1T25</t>
  </si>
  <si>
    <t xml:space="preserve">Brasil, en cierre Sept-24, se realizó reclasificación PRS en año 2023, el cual disminuye Digital Business y aumenta Digital Services. </t>
  </si>
  <si>
    <t xml:space="preserve">Brasil, en cierre Jun-24, se realizó reclasificación PRS en año 2023 y 2024 el cual disminuye Digital Business y aumenta Digital Services. </t>
  </si>
  <si>
    <t>Q1, Q2, Q3 y Q4 del año 2024, se reclasifica manualmente entre Costos de Vta. Y GAV, por tema de arriendo y facility en SONDA S.A.</t>
  </si>
  <si>
    <t>Regiones</t>
  </si>
  <si>
    <t>Q1 año 2024, se reclasifica ingresos desde Digital Services a Digital Business en todos los cluster por Cibersecurity y Cloud.</t>
  </si>
  <si>
    <t>Q1 año 2025, se reclasifica manualmente EBITDA por error quedó en Ajuste de Consolidación.</t>
  </si>
  <si>
    <t>2T25</t>
  </si>
  <si>
    <t>Variacion Efectivo y Equivalentes al Efectivo al Final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</si>
</sst>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  <numFmt numFmtId="170" formatCode="#,##0.000;\(#,##0.000\)"/>
    <numFmt numFmtId="171" formatCode="_(* #,##0.0_);_(* \(#,##0.0\);_(* &quot;-&quot;_);_(@_)"/>
  </numFmts>
  <fonts count="40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1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8"/>
      <name val="Trebuchet MS"/>
      <family val="2"/>
    </font>
    <font>
      <sz val="11"/>
      <color rgb="FF000000"/>
      <name val="Roboto"/>
    </font>
    <font>
      <b/>
      <sz val="11"/>
      <color theme="0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168" fontId="15" fillId="0" borderId="0"/>
    <xf numFmtId="164" fontId="32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6" fillId="0" borderId="0" xfId="0" applyNumberFormat="1" applyFont="1" applyAlignment="1">
      <alignment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21" fillId="0" borderId="0" xfId="0" applyFont="1" applyAlignment="1">
      <alignment vertical="center" wrapText="1"/>
    </xf>
    <xf numFmtId="0" fontId="22" fillId="0" borderId="0" xfId="0" applyFont="1" applyAlignment="1">
      <alignment horizontal="right"/>
    </xf>
    <xf numFmtId="0" fontId="22" fillId="0" borderId="0" xfId="0" applyFont="1"/>
    <xf numFmtId="0" fontId="21" fillId="0" borderId="0" xfId="0" applyFont="1" applyAlignment="1">
      <alignment horizontal="left" vertical="center" wrapText="1"/>
    </xf>
    <xf numFmtId="167" fontId="21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 indent="1"/>
    </xf>
    <xf numFmtId="167" fontId="16" fillId="0" borderId="0" xfId="0" applyNumberFormat="1" applyFont="1"/>
    <xf numFmtId="3" fontId="16" fillId="0" borderId="0" xfId="0" applyNumberFormat="1" applyFont="1"/>
    <xf numFmtId="0" fontId="23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8" fillId="0" borderId="0" xfId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right" inden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justify" vertical="center" wrapText="1"/>
    </xf>
    <xf numFmtId="3" fontId="16" fillId="0" borderId="0" xfId="0" applyNumberFormat="1" applyFont="1" applyAlignment="1">
      <alignment horizontal="right" indent="1"/>
    </xf>
    <xf numFmtId="0" fontId="24" fillId="0" borderId="0" xfId="0" applyFont="1"/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166" fontId="25" fillId="0" borderId="0" xfId="0" applyNumberFormat="1" applyFont="1" applyAlignment="1">
      <alignment vertical="center"/>
    </xf>
    <xf numFmtId="3" fontId="16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167" fontId="16" fillId="0" borderId="0" xfId="0" applyNumberFormat="1" applyFont="1" applyAlignment="1">
      <alignment horizontal="right" inden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167" fontId="16" fillId="2" borderId="0" xfId="0" applyNumberFormat="1" applyFont="1" applyFill="1" applyAlignment="1">
      <alignment horizontal="right" indent="1"/>
    </xf>
    <xf numFmtId="169" fontId="16" fillId="0" borderId="0" xfId="0" applyNumberFormat="1" applyFont="1" applyAlignment="1">
      <alignment horizontal="right" indent="1"/>
    </xf>
    <xf numFmtId="0" fontId="16" fillId="0" borderId="1" xfId="0" applyFont="1" applyBorder="1" applyAlignment="1">
      <alignment vertical="center"/>
    </xf>
    <xf numFmtId="167" fontId="16" fillId="0" borderId="1" xfId="0" applyNumberFormat="1" applyFont="1" applyBorder="1" applyAlignment="1">
      <alignment vertical="center"/>
    </xf>
    <xf numFmtId="0" fontId="26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2" xfId="0" applyFont="1" applyBorder="1" applyAlignment="1">
      <alignment horizontal="left" vertical="center" wrapText="1"/>
    </xf>
    <xf numFmtId="167" fontId="16" fillId="0" borderId="2" xfId="0" applyNumberFormat="1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21" fillId="0" borderId="4" xfId="0" applyFont="1" applyBorder="1" applyAlignment="1">
      <alignment horizontal="left" vertical="center" wrapText="1"/>
    </xf>
    <xf numFmtId="167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16" fillId="0" borderId="2" xfId="0" applyFont="1" applyBorder="1" applyAlignment="1">
      <alignment horizontal="left" wrapText="1"/>
    </xf>
    <xf numFmtId="167" fontId="16" fillId="0" borderId="2" xfId="0" applyNumberFormat="1" applyFont="1" applyBorder="1" applyAlignment="1">
      <alignment horizontal="right" indent="1"/>
    </xf>
    <xf numFmtId="0" fontId="29" fillId="0" borderId="0" xfId="0" applyFont="1" applyAlignment="1">
      <alignment vertical="center"/>
    </xf>
    <xf numFmtId="0" fontId="20" fillId="4" borderId="3" xfId="0" applyFont="1" applyFill="1" applyBorder="1" applyAlignment="1">
      <alignment horizontal="left" vertical="center" wrapText="1"/>
    </xf>
    <xf numFmtId="167" fontId="20" fillId="4" borderId="3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20" fillId="4" borderId="0" xfId="0" applyFont="1" applyFill="1" applyAlignment="1">
      <alignment horizontal="left" vertical="center" wrapText="1"/>
    </xf>
    <xf numFmtId="167" fontId="20" fillId="4" borderId="0" xfId="0" applyNumberFormat="1" applyFont="1" applyFill="1" applyAlignment="1">
      <alignment vertical="center"/>
    </xf>
    <xf numFmtId="0" fontId="27" fillId="3" borderId="0" xfId="0" applyFont="1" applyFill="1" applyAlignment="1">
      <alignment horizontal="left" vertical="center" wrapText="1"/>
    </xf>
    <xf numFmtId="167" fontId="27" fillId="3" borderId="0" xfId="0" applyNumberFormat="1" applyFont="1" applyFill="1" applyAlignment="1">
      <alignment vertical="center"/>
    </xf>
    <xf numFmtId="0" fontId="30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0" fillId="5" borderId="0" xfId="0" applyFont="1" applyFill="1" applyAlignment="1">
      <alignment horizontal="right" vertical="center"/>
    </xf>
    <xf numFmtId="167" fontId="33" fillId="0" borderId="0" xfId="0" applyNumberFormat="1" applyFont="1" applyAlignment="1">
      <alignment horizontal="right" indent="1"/>
    </xf>
    <xf numFmtId="0" fontId="16" fillId="3" borderId="0" xfId="0" applyFont="1" applyFill="1"/>
    <xf numFmtId="167" fontId="27" fillId="0" borderId="0" xfId="0" applyNumberFormat="1" applyFont="1" applyAlignment="1">
      <alignment vertical="center"/>
    </xf>
    <xf numFmtId="0" fontId="34" fillId="0" borderId="0" xfId="0" applyFont="1"/>
    <xf numFmtId="0" fontId="36" fillId="0" borderId="0" xfId="0" applyFont="1"/>
    <xf numFmtId="170" fontId="21" fillId="0" borderId="0" xfId="0" applyNumberFormat="1" applyFont="1" applyAlignment="1">
      <alignment vertical="center"/>
    </xf>
    <xf numFmtId="164" fontId="16" fillId="0" borderId="0" xfId="4" applyFont="1" applyAlignment="1">
      <alignment horizontal="right" indent="1"/>
    </xf>
    <xf numFmtId="17" fontId="0" fillId="0" borderId="5" xfId="0" applyNumberFormat="1" applyBorder="1" applyAlignment="1">
      <alignment horizontal="center" vertical="center"/>
    </xf>
    <xf numFmtId="0" fontId="38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indent="1"/>
    </xf>
    <xf numFmtId="0" fontId="0" fillId="0" borderId="0" xfId="0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0" xfId="0" applyFont="1" applyFill="1" applyAlignment="1">
      <alignment horizontal="center" vertical="center"/>
    </xf>
    <xf numFmtId="164" fontId="16" fillId="0" borderId="0" xfId="4" applyFont="1"/>
    <xf numFmtId="171" fontId="16" fillId="0" borderId="0" xfId="4" applyNumberFormat="1" applyFont="1"/>
    <xf numFmtId="0" fontId="18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1"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FF3737"/>
      <color rgb="FF008B9F"/>
      <color rgb="FF023038"/>
      <color rgb="FF4681BD"/>
      <color rgb="FF4681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7" t="s">
        <v>65</v>
      </c>
      <c r="B29" s="107"/>
      <c r="C29" s="107"/>
      <c r="D29" s="107"/>
      <c r="E29" s="107"/>
      <c r="F29" s="107"/>
      <c r="G29" s="107"/>
    </row>
    <row r="30" spans="1:13" ht="16.5" customHeight="1" x14ac:dyDescent="0.35">
      <c r="A30" s="107" t="s">
        <v>66</v>
      </c>
      <c r="B30" s="107"/>
      <c r="C30" s="107"/>
      <c r="D30" s="107"/>
      <c r="E30" s="107"/>
      <c r="F30" s="107"/>
      <c r="G30" s="107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Y34"/>
  <sheetViews>
    <sheetView showGridLines="0" tabSelected="1" zoomScale="65" zoomScaleNormal="65" workbookViewId="0">
      <pane xSplit="1" ySplit="6" topLeftCell="AN7" activePane="bottomRight" state="frozen"/>
      <selection pane="topRight"/>
      <selection pane="bottomLeft"/>
      <selection pane="bottomRight" activeCell="A32" sqref="A32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51" ht="18" x14ac:dyDescent="0.35">
      <c r="A1" s="83" t="s">
        <v>21</v>
      </c>
    </row>
    <row r="2" spans="1:51" ht="18" x14ac:dyDescent="0.35">
      <c r="A2" s="80"/>
    </row>
    <row r="3" spans="1:51" ht="18" x14ac:dyDescent="0.35">
      <c r="A3" s="88" t="s">
        <v>127</v>
      </c>
    </row>
    <row r="4" spans="1:51" x14ac:dyDescent="0.35">
      <c r="A4" s="44" t="s">
        <v>87</v>
      </c>
    </row>
    <row r="5" spans="1:51" ht="15.5" x14ac:dyDescent="0.35">
      <c r="A5" s="43"/>
    </row>
    <row r="6" spans="1:51" x14ac:dyDescent="0.35">
      <c r="B6" s="90" t="s">
        <v>107</v>
      </c>
      <c r="C6" s="90" t="s">
        <v>108</v>
      </c>
      <c r="D6" s="90" t="s">
        <v>109</v>
      </c>
      <c r="E6" s="90" t="s">
        <v>110</v>
      </c>
      <c r="F6" s="90" t="s">
        <v>111</v>
      </c>
      <c r="G6" s="90" t="s">
        <v>112</v>
      </c>
      <c r="H6" s="90" t="s">
        <v>113</v>
      </c>
      <c r="I6" s="90" t="s">
        <v>114</v>
      </c>
      <c r="J6" s="90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0" t="s">
        <v>125</v>
      </c>
      <c r="U6" s="90" t="s">
        <v>126</v>
      </c>
      <c r="V6" s="90" t="s">
        <v>142</v>
      </c>
      <c r="W6" s="90" t="s">
        <v>143</v>
      </c>
      <c r="X6" s="90" t="s">
        <v>144</v>
      </c>
      <c r="Y6" s="90" t="s">
        <v>145</v>
      </c>
      <c r="Z6" s="90" t="s">
        <v>146</v>
      </c>
      <c r="AA6" s="90" t="s">
        <v>147</v>
      </c>
      <c r="AB6" s="90" t="s">
        <v>148</v>
      </c>
      <c r="AC6" s="90" t="s">
        <v>149</v>
      </c>
      <c r="AD6" s="90" t="s">
        <v>150</v>
      </c>
      <c r="AE6" s="90" t="s">
        <v>151</v>
      </c>
      <c r="AF6" s="90" t="s">
        <v>152</v>
      </c>
      <c r="AG6" s="90" t="s">
        <v>153</v>
      </c>
      <c r="AH6" s="90" t="s">
        <v>162</v>
      </c>
      <c r="AI6" s="90" t="s">
        <v>163</v>
      </c>
      <c r="AJ6" s="90" t="s">
        <v>164</v>
      </c>
      <c r="AK6" s="90" t="s">
        <v>165</v>
      </c>
      <c r="AL6" s="90" t="s">
        <v>172</v>
      </c>
      <c r="AM6" s="90" t="s">
        <v>174</v>
      </c>
      <c r="AN6" s="90" t="s">
        <v>176</v>
      </c>
      <c r="AO6" s="90" t="s">
        <v>178</v>
      </c>
      <c r="AP6" s="90" t="s">
        <v>179</v>
      </c>
      <c r="AQ6" s="90" t="s">
        <v>180</v>
      </c>
      <c r="AR6" s="90" t="s">
        <v>184</v>
      </c>
      <c r="AS6" s="90" t="s">
        <v>185</v>
      </c>
      <c r="AT6" s="90" t="s">
        <v>186</v>
      </c>
      <c r="AU6" s="90" t="s">
        <v>212</v>
      </c>
      <c r="AV6" s="90" t="s">
        <v>213</v>
      </c>
      <c r="AW6" s="90" t="s">
        <v>214</v>
      </c>
      <c r="AX6" s="90" t="s">
        <v>229</v>
      </c>
      <c r="AY6" s="90" t="s">
        <v>236</v>
      </c>
    </row>
    <row r="9" spans="1:51" x14ac:dyDescent="0.35">
      <c r="A9" s="44" t="s">
        <v>128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413631.745</v>
      </c>
      <c r="AU9" s="30">
        <v>399396.01100000006</v>
      </c>
      <c r="AV9" s="30">
        <v>388221.45600000001</v>
      </c>
      <c r="AW9" s="30">
        <v>477683.07700000005</v>
      </c>
      <c r="AX9" s="30">
        <v>532829.30099999998</v>
      </c>
      <c r="AY9" s="30">
        <v>435027.65600000008</v>
      </c>
    </row>
    <row r="10" spans="1:51" x14ac:dyDescent="0.35">
      <c r="A10" s="44" t="s">
        <v>129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-399371.00400000002</v>
      </c>
      <c r="AU10" s="30">
        <v>-347183.94</v>
      </c>
      <c r="AV10" s="30">
        <v>-319092.43300000008</v>
      </c>
      <c r="AW10" s="30">
        <v>-422417.70399999991</v>
      </c>
      <c r="AX10" s="30">
        <v>-431002.64</v>
      </c>
      <c r="AY10" s="30">
        <v>-405666.80700000003</v>
      </c>
    </row>
    <row r="11" spans="1:51" x14ac:dyDescent="0.35">
      <c r="A11" s="44" t="s">
        <v>130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-38408.171999999962</v>
      </c>
      <c r="AU11" s="30">
        <v>-21140.976000000082</v>
      </c>
      <c r="AV11" s="30">
        <v>-25680.980999999912</v>
      </c>
      <c r="AW11" s="30">
        <v>-33000.698000000091</v>
      </c>
      <c r="AX11" s="30">
        <v>-47125.694999999949</v>
      </c>
      <c r="AY11" s="30">
        <v>-32168.213000000105</v>
      </c>
    </row>
    <row r="12" spans="1:51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</row>
    <row r="13" spans="1:51" s="37" customFormat="1" x14ac:dyDescent="0.35">
      <c r="A13" s="75" t="s">
        <v>131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15081.184000000001</v>
      </c>
      <c r="AT13" s="76">
        <v>-24147.431</v>
      </c>
      <c r="AU13" s="76">
        <v>31071.095000000001</v>
      </c>
      <c r="AV13" s="76">
        <v>43448.042000000001</v>
      </c>
      <c r="AW13" s="76">
        <v>22264.674999999996</v>
      </c>
      <c r="AX13" s="76">
        <v>54700.966</v>
      </c>
      <c r="AY13" s="76">
        <v>-2807.3640000000014</v>
      </c>
    </row>
    <row r="14" spans="1:51" x14ac:dyDescent="0.35">
      <c r="A14" s="46"/>
    </row>
    <row r="15" spans="1:51" x14ac:dyDescent="0.35">
      <c r="A15" s="44" t="s">
        <v>132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-7027.2920000000004</v>
      </c>
      <c r="AU15" s="30">
        <v>-8464.0560000000005</v>
      </c>
      <c r="AV15" s="30">
        <v>-8512.2099999999973</v>
      </c>
      <c r="AW15" s="30">
        <v>-7105.9150000000009</v>
      </c>
      <c r="AX15" s="30">
        <v>-5067.7250000000004</v>
      </c>
      <c r="AY15" s="30">
        <v>-6177.009</v>
      </c>
    </row>
    <row r="16" spans="1:51" x14ac:dyDescent="0.35">
      <c r="A16" s="40" t="s">
        <v>133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  <c r="AY16" s="30">
        <v>0</v>
      </c>
    </row>
    <row r="17" spans="1:51" x14ac:dyDescent="0.35">
      <c r="A17" s="40" t="s">
        <v>134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-7027.2920000000004</v>
      </c>
      <c r="AU17" s="30">
        <v>-8464.0560000000005</v>
      </c>
      <c r="AV17" s="30">
        <v>-6124.0019999999986</v>
      </c>
      <c r="AW17" s="30">
        <v>-7105.9150000000009</v>
      </c>
      <c r="AX17" s="30">
        <v>-5067.7250000000004</v>
      </c>
      <c r="AY17" s="30">
        <v>-6177.009</v>
      </c>
    </row>
    <row r="18" spans="1:51" x14ac:dyDescent="0.35">
      <c r="A18" s="44" t="s">
        <v>130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1587.1490000000003</v>
      </c>
      <c r="AU18" s="30">
        <v>1138.4919999999993</v>
      </c>
      <c r="AV18" s="30">
        <v>2561.5749999999971</v>
      </c>
      <c r="AW18" s="30">
        <v>2096.1880000000019</v>
      </c>
      <c r="AX18" s="30">
        <v>2381.5160000000005</v>
      </c>
      <c r="AY18" s="30">
        <v>1955.2629999999999</v>
      </c>
    </row>
    <row r="19" spans="1:51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</row>
    <row r="20" spans="1:51" s="37" customFormat="1" x14ac:dyDescent="0.35">
      <c r="A20" s="38" t="s">
        <v>135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-5440.143</v>
      </c>
      <c r="AU20" s="39">
        <v>-7325.5640000000003</v>
      </c>
      <c r="AV20" s="39">
        <v>-5950.6350000000002</v>
      </c>
      <c r="AW20" s="39">
        <v>-5009.726999999999</v>
      </c>
      <c r="AX20" s="39">
        <v>-2686.2089999999998</v>
      </c>
      <c r="AY20" s="39">
        <v>-4221.7460000000001</v>
      </c>
    </row>
    <row r="21" spans="1:51" x14ac:dyDescent="0.35">
      <c r="A21" s="46"/>
    </row>
    <row r="22" spans="1:51" x14ac:dyDescent="0.35">
      <c r="A22" s="44" t="s">
        <v>136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  <c r="AY22" s="30">
        <v>-13968.654</v>
      </c>
    </row>
    <row r="23" spans="1:51" x14ac:dyDescent="0.35">
      <c r="A23" s="44" t="s">
        <v>137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-5034.6989999999996</v>
      </c>
      <c r="AU23" s="30">
        <v>-6441.3879999999999</v>
      </c>
      <c r="AV23" s="30">
        <v>-6694.4809999999998</v>
      </c>
      <c r="AW23" s="30">
        <v>-4448.6739999999991</v>
      </c>
      <c r="AX23" s="30">
        <v>-4914.83</v>
      </c>
      <c r="AY23" s="30">
        <v>-6170.5810000000001</v>
      </c>
    </row>
    <row r="24" spans="1:51" x14ac:dyDescent="0.35">
      <c r="A24" s="44" t="s">
        <v>138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  <c r="AY24" s="30">
        <v>-659.89699999999993</v>
      </c>
    </row>
    <row r="25" spans="1:51" x14ac:dyDescent="0.35">
      <c r="A25" s="44" t="s">
        <v>130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-10135.342000000001</v>
      </c>
      <c r="AU25" s="30">
        <v>14256.48</v>
      </c>
      <c r="AV25" s="30">
        <v>5219.2169999999978</v>
      </c>
      <c r="AW25" s="30">
        <v>-11353.491000000002</v>
      </c>
      <c r="AX25" s="30">
        <v>-11631.902999999998</v>
      </c>
      <c r="AY25" s="30">
        <v>-11200.988000000001</v>
      </c>
    </row>
    <row r="26" spans="1:51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</row>
    <row r="27" spans="1:51" s="37" customFormat="1" x14ac:dyDescent="0.35">
      <c r="A27" s="75" t="s">
        <v>139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19906.773999999998</v>
      </c>
      <c r="AT27" s="76">
        <v>-6219.4780000000001</v>
      </c>
      <c r="AU27" s="76">
        <v>-11681.870000000003</v>
      </c>
      <c r="AV27" s="76">
        <v>-20642.66</v>
      </c>
      <c r="AW27" s="76">
        <v>-5731.0339999999997</v>
      </c>
      <c r="AX27" s="76">
        <v>-21431.215</v>
      </c>
      <c r="AY27" s="76">
        <v>-32000.12</v>
      </c>
    </row>
    <row r="28" spans="1:51" ht="12.9" customHeight="1" x14ac:dyDescent="0.35">
      <c r="A28" s="46"/>
    </row>
    <row r="29" spans="1:51" ht="16.5" customHeight="1" x14ac:dyDescent="0.35">
      <c r="A29" s="47" t="s">
        <v>140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-4871.4179999999997</v>
      </c>
      <c r="AV29" s="30">
        <v>-4299.1819999999998</v>
      </c>
      <c r="AW29" s="30">
        <v>5144.6469999999999</v>
      </c>
      <c r="AX29" s="30">
        <v>-2562.0920000000001</v>
      </c>
      <c r="AY29" s="30">
        <v>-791.87699999999995</v>
      </c>
    </row>
    <row r="30" spans="1:51" ht="16.5" customHeight="1" x14ac:dyDescent="0.35">
      <c r="A30" s="47" t="s">
        <v>141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  <c r="AY30" s="30">
        <v>0</v>
      </c>
    </row>
    <row r="31" spans="1:51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</row>
    <row r="32" spans="1:51" s="37" customFormat="1" ht="29" x14ac:dyDescent="0.35">
      <c r="A32" s="84" t="s">
        <v>237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  <c r="AR32" s="85">
        <v>-4295.4949999999953</v>
      </c>
      <c r="AS32" s="85">
        <v>35910.217999999993</v>
      </c>
      <c r="AT32" s="85">
        <v>107565.685</v>
      </c>
      <c r="AU32" s="85">
        <v>7192.2419999999984</v>
      </c>
      <c r="AV32" s="85">
        <v>12555.566000000006</v>
      </c>
      <c r="AW32" s="85">
        <v>16668.561000000002</v>
      </c>
      <c r="AX32" s="85">
        <v>172003.50399999999</v>
      </c>
      <c r="AY32" s="85">
        <v>-39821.108999999997</v>
      </c>
    </row>
    <row r="34" spans="1:1" x14ac:dyDescent="0.35">
      <c r="A34" s="31" t="s">
        <v>211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356C3-C909-4280-A254-776E21BDB0DC}">
  <dimension ref="C2:E17"/>
  <sheetViews>
    <sheetView showGridLines="0" zoomScaleNormal="100" workbookViewId="0">
      <selection activeCell="D20" sqref="D20"/>
    </sheetView>
  </sheetViews>
  <sheetFormatPr baseColWidth="10" defaultRowHeight="14.5" x14ac:dyDescent="0.35"/>
  <cols>
    <col min="3" max="3" width="16.33203125" customWidth="1"/>
    <col min="4" max="4" width="96.4140625" customWidth="1"/>
    <col min="5" max="5" width="19.9140625" customWidth="1"/>
  </cols>
  <sheetData>
    <row r="2" spans="3:5" s="101" customFormat="1" ht="21.65" customHeight="1" x14ac:dyDescent="0.35">
      <c r="C2" s="102" t="s">
        <v>215</v>
      </c>
      <c r="D2" s="103" t="s">
        <v>216</v>
      </c>
      <c r="E2" s="103" t="s">
        <v>217</v>
      </c>
    </row>
    <row r="3" spans="3:5" ht="29" x14ac:dyDescent="0.35">
      <c r="C3" s="98" t="s">
        <v>228</v>
      </c>
      <c r="D3" s="99" t="s">
        <v>227</v>
      </c>
      <c r="E3" s="100"/>
    </row>
    <row r="4" spans="3:5" ht="29" x14ac:dyDescent="0.35">
      <c r="C4" s="98"/>
      <c r="D4" s="99" t="s">
        <v>220</v>
      </c>
      <c r="E4" s="100" t="s">
        <v>173</v>
      </c>
    </row>
    <row r="5" spans="3:5" ht="29" x14ac:dyDescent="0.35">
      <c r="C5" s="98"/>
      <c r="D5" s="99" t="s">
        <v>175</v>
      </c>
      <c r="E5" s="100" t="s">
        <v>173</v>
      </c>
    </row>
    <row r="6" spans="3:5" ht="29" x14ac:dyDescent="0.35">
      <c r="C6" s="98"/>
      <c r="D6" s="99" t="s">
        <v>221</v>
      </c>
      <c r="E6" s="100" t="s">
        <v>177</v>
      </c>
    </row>
    <row r="7" spans="3:5" ht="29" x14ac:dyDescent="0.35">
      <c r="C7" s="98">
        <v>45352</v>
      </c>
      <c r="D7" s="99" t="s">
        <v>222</v>
      </c>
      <c r="E7" s="100" t="s">
        <v>218</v>
      </c>
    </row>
    <row r="8" spans="3:5" ht="29" x14ac:dyDescent="0.35">
      <c r="C8" s="98">
        <v>45352</v>
      </c>
      <c r="D8" s="99" t="s">
        <v>219</v>
      </c>
      <c r="E8" s="100" t="s">
        <v>177</v>
      </c>
    </row>
    <row r="9" spans="3:5" ht="29" x14ac:dyDescent="0.35">
      <c r="C9" s="98">
        <v>45352</v>
      </c>
      <c r="D9" s="99" t="s">
        <v>223</v>
      </c>
      <c r="E9" s="100" t="s">
        <v>177</v>
      </c>
    </row>
    <row r="10" spans="3:5" ht="29" x14ac:dyDescent="0.35">
      <c r="C10" s="98">
        <v>45444</v>
      </c>
      <c r="D10" s="99" t="s">
        <v>231</v>
      </c>
      <c r="E10" s="100" t="s">
        <v>173</v>
      </c>
    </row>
    <row r="11" spans="3:5" ht="29" x14ac:dyDescent="0.35">
      <c r="C11" s="98">
        <v>45536</v>
      </c>
      <c r="D11" s="99" t="s">
        <v>230</v>
      </c>
      <c r="E11" s="100" t="s">
        <v>173</v>
      </c>
    </row>
    <row r="12" spans="3:5" x14ac:dyDescent="0.35">
      <c r="C12" s="98">
        <v>45627</v>
      </c>
      <c r="D12" s="99" t="s">
        <v>224</v>
      </c>
      <c r="E12" s="100"/>
    </row>
    <row r="13" spans="3:5" x14ac:dyDescent="0.35">
      <c r="C13" s="98">
        <v>45627</v>
      </c>
      <c r="D13" s="99" t="s">
        <v>225</v>
      </c>
      <c r="E13" s="100" t="s">
        <v>226</v>
      </c>
    </row>
    <row r="14" spans="3:5" ht="29" x14ac:dyDescent="0.35">
      <c r="C14" s="98">
        <v>45717</v>
      </c>
      <c r="D14" s="99" t="s">
        <v>234</v>
      </c>
      <c r="E14" s="100" t="s">
        <v>233</v>
      </c>
    </row>
    <row r="15" spans="3:5" ht="29" x14ac:dyDescent="0.35">
      <c r="C15" s="98">
        <v>45717</v>
      </c>
      <c r="D15" s="99" t="s">
        <v>232</v>
      </c>
      <c r="E15" s="100" t="s">
        <v>177</v>
      </c>
    </row>
    <row r="16" spans="3:5" x14ac:dyDescent="0.35">
      <c r="C16" s="98">
        <v>45717</v>
      </c>
      <c r="D16" s="99" t="s">
        <v>235</v>
      </c>
      <c r="E16" s="100" t="s">
        <v>177</v>
      </c>
    </row>
    <row r="17" spans="3:5" x14ac:dyDescent="0.35">
      <c r="C17" s="98">
        <v>45444</v>
      </c>
      <c r="D17" s="99"/>
      <c r="E17" s="10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P61"/>
  <sheetViews>
    <sheetView showGridLines="0" zoomScale="65" zoomScaleNormal="65" zoomScaleSheetLayoutView="80" workbookViewId="0">
      <pane xSplit="1" topLeftCell="BD1" activePane="topRight" state="frozenSplit"/>
      <selection activeCell="N35" sqref="N35"/>
      <selection pane="topRight" activeCell="BO1" sqref="BE1:BO1048576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56" width="11" style="31"/>
    <col min="57" max="59" width="11.83203125" style="31" bestFit="1" customWidth="1"/>
    <col min="60" max="61" width="12.25" style="31" bestFit="1" customWidth="1"/>
    <col min="62" max="65" width="11.83203125" style="31" bestFit="1" customWidth="1"/>
    <col min="66" max="66" width="12.25" style="31" bestFit="1" customWidth="1"/>
    <col min="67" max="67" width="11.83203125" style="31" bestFit="1" customWidth="1"/>
    <col min="68" max="68" width="12.25" style="31" bestFit="1" customWidth="1"/>
    <col min="69" max="16384" width="11" style="31"/>
  </cols>
  <sheetData>
    <row r="1" spans="1:68" ht="18" x14ac:dyDescent="0.35">
      <c r="A1" s="69" t="s">
        <v>21</v>
      </c>
    </row>
    <row r="2" spans="1:68" x14ac:dyDescent="0.35">
      <c r="A2" s="32"/>
    </row>
    <row r="3" spans="1:68" ht="36" x14ac:dyDescent="0.35">
      <c r="A3" s="88" t="s">
        <v>207</v>
      </c>
    </row>
    <row r="4" spans="1:68" x14ac:dyDescent="0.35">
      <c r="A4" s="33" t="s">
        <v>86</v>
      </c>
    </row>
    <row r="5" spans="1:68" x14ac:dyDescent="0.35">
      <c r="A5" s="33"/>
    </row>
    <row r="6" spans="1:68" s="34" customFormat="1" x14ac:dyDescent="0.35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96</v>
      </c>
      <c r="H6" s="90" t="s">
        <v>97</v>
      </c>
      <c r="I6" s="90" t="s">
        <v>98</v>
      </c>
      <c r="J6" s="90" t="s">
        <v>99</v>
      </c>
      <c r="K6" s="90" t="s">
        <v>100</v>
      </c>
      <c r="L6" s="90" t="s">
        <v>101</v>
      </c>
      <c r="M6" s="90" t="s">
        <v>102</v>
      </c>
      <c r="N6" s="90" t="s">
        <v>103</v>
      </c>
      <c r="O6" s="90" t="s">
        <v>104</v>
      </c>
      <c r="P6" s="90" t="s">
        <v>105</v>
      </c>
      <c r="Q6" s="90" t="s">
        <v>106</v>
      </c>
      <c r="R6" s="90" t="s">
        <v>107</v>
      </c>
      <c r="S6" s="90" t="s">
        <v>108</v>
      </c>
      <c r="T6" s="90" t="s">
        <v>109</v>
      </c>
      <c r="U6" s="90" t="s">
        <v>110</v>
      </c>
      <c r="V6" s="90" t="s">
        <v>111</v>
      </c>
      <c r="W6" s="90" t="s">
        <v>112</v>
      </c>
      <c r="X6" s="90" t="s">
        <v>113</v>
      </c>
      <c r="Y6" s="90" t="s">
        <v>114</v>
      </c>
      <c r="Z6" s="90" t="s">
        <v>115</v>
      </c>
      <c r="AA6" s="90" t="s">
        <v>116</v>
      </c>
      <c r="AB6" s="90" t="s">
        <v>117</v>
      </c>
      <c r="AC6" s="90" t="s">
        <v>118</v>
      </c>
      <c r="AD6" s="90" t="s">
        <v>119</v>
      </c>
      <c r="AE6" s="90" t="s">
        <v>120</v>
      </c>
      <c r="AF6" s="90" t="s">
        <v>121</v>
      </c>
      <c r="AG6" s="90" t="s">
        <v>122</v>
      </c>
      <c r="AH6" s="90" t="s">
        <v>123</v>
      </c>
      <c r="AI6" s="90" t="s">
        <v>124</v>
      </c>
      <c r="AJ6" s="90" t="s">
        <v>125</v>
      </c>
      <c r="AK6" s="90" t="s">
        <v>126</v>
      </c>
      <c r="AL6" s="90" t="s">
        <v>142</v>
      </c>
      <c r="AM6" s="90" t="s">
        <v>143</v>
      </c>
      <c r="AN6" s="90" t="s">
        <v>144</v>
      </c>
      <c r="AO6" s="90" t="s">
        <v>145</v>
      </c>
      <c r="AP6" s="90" t="s">
        <v>146</v>
      </c>
      <c r="AQ6" s="90" t="s">
        <v>147</v>
      </c>
      <c r="AR6" s="90" t="s">
        <v>148</v>
      </c>
      <c r="AS6" s="90" t="s">
        <v>149</v>
      </c>
      <c r="AT6" s="90" t="s">
        <v>150</v>
      </c>
      <c r="AU6" s="90" t="s">
        <v>151</v>
      </c>
      <c r="AV6" s="90" t="s">
        <v>152</v>
      </c>
      <c r="AW6" s="90" t="s">
        <v>153</v>
      </c>
      <c r="AX6" s="90" t="s">
        <v>162</v>
      </c>
      <c r="AY6" s="90" t="s">
        <v>163</v>
      </c>
      <c r="AZ6" s="90" t="s">
        <v>164</v>
      </c>
      <c r="BA6" s="90" t="s">
        <v>165</v>
      </c>
      <c r="BB6" s="90" t="s">
        <v>172</v>
      </c>
      <c r="BC6" s="90" t="s">
        <v>174</v>
      </c>
      <c r="BD6" s="90" t="s">
        <v>176</v>
      </c>
      <c r="BE6" s="90" t="s">
        <v>178</v>
      </c>
      <c r="BF6" s="90" t="s">
        <v>179</v>
      </c>
      <c r="BG6" s="90" t="s">
        <v>180</v>
      </c>
      <c r="BH6" s="90" t="s">
        <v>184</v>
      </c>
      <c r="BI6" s="90" t="s">
        <v>185</v>
      </c>
      <c r="BJ6" s="90" t="s">
        <v>186</v>
      </c>
      <c r="BK6" s="90" t="s">
        <v>186</v>
      </c>
      <c r="BL6" s="90" t="s">
        <v>212</v>
      </c>
      <c r="BM6" s="90" t="s">
        <v>213</v>
      </c>
      <c r="BN6" s="90" t="s">
        <v>214</v>
      </c>
      <c r="BO6" s="90" t="s">
        <v>229</v>
      </c>
      <c r="BP6" s="90" t="s">
        <v>236</v>
      </c>
    </row>
    <row r="7" spans="1:68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8" s="34" customFormat="1" x14ac:dyDescent="0.35">
      <c r="A8" s="81" t="s">
        <v>94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  <c r="BH8" s="82">
        <v>1279919.6604470001</v>
      </c>
      <c r="BI8" s="82">
        <v>1508284.141109</v>
      </c>
      <c r="BJ8" s="82">
        <v>1525211.9256539999</v>
      </c>
      <c r="BK8" s="82">
        <v>1525211.9256539999</v>
      </c>
      <c r="BL8" s="82">
        <v>1409171.563821</v>
      </c>
      <c r="BM8" s="82">
        <v>1338430.5170460001</v>
      </c>
      <c r="BN8" s="82">
        <v>1508284.141109</v>
      </c>
      <c r="BO8" s="82">
        <v>1416596.800724</v>
      </c>
      <c r="BP8" s="82">
        <v>1424919.571859</v>
      </c>
    </row>
    <row r="9" spans="1:68" s="34" customFormat="1" x14ac:dyDescent="0.35">
      <c r="A9" s="38" t="s">
        <v>160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  <c r="BP9" s="39">
        <v>746623.66388400004</v>
      </c>
    </row>
    <row r="10" spans="1:68" x14ac:dyDescent="0.35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  <c r="BP10" s="30">
        <v>132182.39549200001</v>
      </c>
    </row>
    <row r="11" spans="1:68" x14ac:dyDescent="0.35">
      <c r="A11" s="40" t="s">
        <v>198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  <c r="BP11" s="30">
        <v>428676.370169</v>
      </c>
    </row>
    <row r="12" spans="1:68" x14ac:dyDescent="0.35">
      <c r="A12" s="40" t="s">
        <v>199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  <c r="BP12" s="30">
        <v>1120.1315199999999</v>
      </c>
    </row>
    <row r="13" spans="1:68" x14ac:dyDescent="0.35">
      <c r="A13" s="40" t="s">
        <v>200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  <c r="BP13" s="30">
        <v>90033.577835000004</v>
      </c>
    </row>
    <row r="14" spans="1:68" x14ac:dyDescent="0.35">
      <c r="A14" s="40" t="s">
        <v>158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  <c r="BP14" s="30">
        <v>94611.188867999997</v>
      </c>
    </row>
    <row r="15" spans="1:68" x14ac:dyDescent="0.35">
      <c r="A15" s="40" t="s">
        <v>201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  <c r="BP15" s="30">
        <v>126777.19338300001</v>
      </c>
    </row>
    <row r="16" spans="1:68" x14ac:dyDescent="0.35">
      <c r="A16" s="40" t="s">
        <v>90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  <c r="BP16" s="30">
        <v>327.91884099999999</v>
      </c>
    </row>
    <row r="17" spans="1:68" x14ac:dyDescent="0.35">
      <c r="A17" s="40" t="s">
        <v>91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  <c r="BP17" s="30">
        <v>273701.52057400002</v>
      </c>
    </row>
    <row r="18" spans="1:68" x14ac:dyDescent="0.35">
      <c r="A18" s="40" t="s">
        <v>157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  <c r="BP18" s="30">
        <v>277489.27517699997</v>
      </c>
    </row>
    <row r="19" spans="1:68" s="34" customFormat="1" x14ac:dyDescent="0.35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  <c r="BH19" s="82">
        <v>690353.14375299995</v>
      </c>
      <c r="BI19" s="82">
        <v>910012.12294999999</v>
      </c>
      <c r="BJ19" s="82">
        <v>877712.85494600004</v>
      </c>
      <c r="BK19" s="82">
        <v>877712.85494600004</v>
      </c>
      <c r="BL19" s="82">
        <v>819767.715723</v>
      </c>
      <c r="BM19" s="82">
        <v>768169.70131899999</v>
      </c>
      <c r="BN19" s="82">
        <v>910012.12294999999</v>
      </c>
      <c r="BO19" s="82">
        <v>815673.66044899996</v>
      </c>
      <c r="BP19" s="82">
        <v>823727.873303</v>
      </c>
    </row>
    <row r="20" spans="1:68" s="34" customFormat="1" x14ac:dyDescent="0.35">
      <c r="A20" s="38" t="s">
        <v>161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  <c r="BP20" s="39">
        <v>433057.03343200003</v>
      </c>
    </row>
    <row r="21" spans="1:68" x14ac:dyDescent="0.35">
      <c r="A21" s="40" t="s">
        <v>92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  <c r="BP21" s="30">
        <v>63689.060208000003</v>
      </c>
    </row>
    <row r="22" spans="1:68" x14ac:dyDescent="0.35">
      <c r="A22" s="40" t="s">
        <v>202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  <c r="BP22" s="30">
        <v>369367.97322400002</v>
      </c>
    </row>
    <row r="23" spans="1:68" x14ac:dyDescent="0.35">
      <c r="A23" s="40" t="s">
        <v>93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  <c r="BP23" s="30">
        <v>270252.73882899998</v>
      </c>
    </row>
    <row r="24" spans="1:68" x14ac:dyDescent="0.35">
      <c r="A24" s="40" t="s">
        <v>203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  <c r="BP24" s="30">
        <v>120418.10104199999</v>
      </c>
    </row>
    <row r="25" spans="1:68" x14ac:dyDescent="0.35">
      <c r="A25" s="40" t="s">
        <v>204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  <c r="BP25" s="30">
        <v>17176.96747</v>
      </c>
    </row>
    <row r="26" spans="1:68" s="34" customFormat="1" x14ac:dyDescent="0.35">
      <c r="A26" s="38" t="s">
        <v>206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  <c r="BP26" s="39">
        <v>584014.73108599999</v>
      </c>
    </row>
    <row r="27" spans="1:68" s="34" customFormat="1" x14ac:dyDescent="0.35">
      <c r="A27" s="81" t="s">
        <v>205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  <c r="BH27" s="82">
        <v>1279919.6604470001</v>
      </c>
      <c r="BI27" s="82">
        <v>1508284.141109</v>
      </c>
      <c r="BJ27" s="82">
        <v>1525211.9256540001</v>
      </c>
      <c r="BK27" s="82">
        <v>1525211.9256540001</v>
      </c>
      <c r="BL27" s="82">
        <v>1409171.563821</v>
      </c>
      <c r="BM27" s="82">
        <v>1338430.5170459999</v>
      </c>
      <c r="BN27" s="82">
        <v>1508284.141109</v>
      </c>
      <c r="BO27" s="82">
        <v>1416596.800725</v>
      </c>
      <c r="BP27" s="82">
        <v>1424919.571859</v>
      </c>
    </row>
    <row r="28" spans="1:68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  <c r="BP28" s="41"/>
    </row>
    <row r="29" spans="1:68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</row>
    <row r="30" spans="1:68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11"/>
  <sheetViews>
    <sheetView showGridLines="0" zoomScale="65" zoomScaleNormal="65" zoomScaleSheetLayoutView="30" workbookViewId="0">
      <pane xSplit="1" ySplit="7" topLeftCell="AJ8" activePane="bottomRight" state="frozen"/>
      <selection pane="topRight"/>
      <selection pane="bottomLeft"/>
      <selection pane="bottomRight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0" width="11.33203125" style="31" bestFit="1" customWidth="1"/>
    <col min="51" max="52" width="8.9140625" style="31" bestFit="1" customWidth="1"/>
    <col min="53" max="53" width="11" style="31"/>
    <col min="54" max="54" width="11" style="31" customWidth="1"/>
    <col min="55" max="55" width="13.25" style="31" customWidth="1"/>
    <col min="56" max="56" width="12.4140625" style="31" bestFit="1" customWidth="1"/>
    <col min="57" max="16384" width="11" style="31"/>
  </cols>
  <sheetData>
    <row r="1" spans="1:55" ht="25.5" customHeight="1" x14ac:dyDescent="0.35">
      <c r="A1" s="83" t="s">
        <v>21</v>
      </c>
    </row>
    <row r="2" spans="1:55" ht="16.5" customHeight="1" x14ac:dyDescent="0.35">
      <c r="A2" s="70"/>
    </row>
    <row r="3" spans="1:55" ht="54" x14ac:dyDescent="0.35">
      <c r="A3" s="88" t="s">
        <v>187</v>
      </c>
    </row>
    <row r="4" spans="1:55" x14ac:dyDescent="0.35">
      <c r="A4" s="33" t="s">
        <v>87</v>
      </c>
    </row>
    <row r="5" spans="1:55" x14ac:dyDescent="0.35">
      <c r="A5" s="33"/>
      <c r="AP5" s="94"/>
      <c r="AQ5" s="94"/>
      <c r="AR5" s="94"/>
      <c r="AS5" s="94"/>
    </row>
    <row r="6" spans="1:55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142</v>
      </c>
      <c r="AA6" s="90" t="s">
        <v>143</v>
      </c>
      <c r="AB6" s="90" t="s">
        <v>144</v>
      </c>
      <c r="AC6" s="90" t="s">
        <v>145</v>
      </c>
      <c r="AD6" s="90" t="s">
        <v>146</v>
      </c>
      <c r="AE6" s="90" t="s">
        <v>147</v>
      </c>
      <c r="AF6" s="90" t="s">
        <v>148</v>
      </c>
      <c r="AG6" s="90" t="s">
        <v>149</v>
      </c>
      <c r="AH6" s="90" t="s">
        <v>150</v>
      </c>
      <c r="AI6" s="90" t="s">
        <v>151</v>
      </c>
      <c r="AJ6" s="90" t="s">
        <v>152</v>
      </c>
      <c r="AK6" s="90" t="s">
        <v>153</v>
      </c>
      <c r="AL6" s="90" t="s">
        <v>162</v>
      </c>
      <c r="AM6" s="90" t="s">
        <v>163</v>
      </c>
      <c r="AN6" s="90" t="s">
        <v>164</v>
      </c>
      <c r="AO6" s="90" t="s">
        <v>165</v>
      </c>
      <c r="AP6" s="90" t="s">
        <v>172</v>
      </c>
      <c r="AQ6" s="90" t="s">
        <v>174</v>
      </c>
      <c r="AR6" s="90" t="s">
        <v>176</v>
      </c>
      <c r="AS6" s="90" t="s">
        <v>178</v>
      </c>
      <c r="AT6" s="90" t="s">
        <v>179</v>
      </c>
      <c r="AU6" s="90" t="s">
        <v>180</v>
      </c>
      <c r="AV6" s="90" t="s">
        <v>184</v>
      </c>
      <c r="AW6" s="90" t="s">
        <v>185</v>
      </c>
      <c r="AX6" s="90" t="s">
        <v>186</v>
      </c>
      <c r="AY6" s="90" t="s">
        <v>212</v>
      </c>
      <c r="AZ6" s="90" t="s">
        <v>213</v>
      </c>
      <c r="BA6" s="90" t="s">
        <v>214</v>
      </c>
      <c r="BB6" s="90" t="s">
        <v>229</v>
      </c>
      <c r="BC6" s="90" t="s">
        <v>236</v>
      </c>
    </row>
    <row r="7" spans="1:55" ht="16.5" customHeight="1" x14ac:dyDescent="0.35">
      <c r="AL7" s="48"/>
      <c r="AM7" s="48"/>
      <c r="AN7" s="48"/>
    </row>
    <row r="8" spans="1:55" x14ac:dyDescent="0.3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5" s="34" customFormat="1" x14ac:dyDescent="0.35">
      <c r="A9" s="44" t="s">
        <v>190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358204.66250500001</v>
      </c>
      <c r="BC9" s="30">
        <v>371184.76400000002</v>
      </c>
    </row>
    <row r="10" spans="1:55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-307338.13299999997</v>
      </c>
      <c r="AY10" s="72">
        <v>-320170.77328735997</v>
      </c>
      <c r="AZ10" s="72">
        <v>-299300.35680942395</v>
      </c>
      <c r="BA10" s="72">
        <v>-390997.27495121607</v>
      </c>
      <c r="BB10" s="72">
        <v>-310116.27452400001</v>
      </c>
      <c r="BC10" s="72">
        <v>-324593.38500000001</v>
      </c>
    </row>
    <row r="11" spans="1:55" s="34" customFormat="1" x14ac:dyDescent="0.35">
      <c r="A11" s="86" t="s">
        <v>154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3">
        <v>45838.918059999996</v>
      </c>
      <c r="AP11" s="87">
        <v>38288.285824999999</v>
      </c>
      <c r="AQ11" s="87">
        <v>41883.121635000018</v>
      </c>
      <c r="AR11" s="87">
        <v>44609.985291999968</v>
      </c>
      <c r="AS11" s="87">
        <v>53427.091038999904</v>
      </c>
      <c r="AT11" s="87">
        <v>44216.280972999986</v>
      </c>
      <c r="AU11" s="87">
        <v>46045.010476000054</v>
      </c>
      <c r="AV11" s="87">
        <v>47796.339342000021</v>
      </c>
      <c r="AW11" s="87">
        <v>63152.847385999979</v>
      </c>
      <c r="AX11" s="87">
        <v>52140.851000000024</v>
      </c>
      <c r="AY11" s="87">
        <v>47315.412712640071</v>
      </c>
      <c r="AZ11" s="87">
        <v>50863.356190575927</v>
      </c>
      <c r="BA11" s="87">
        <v>73963.700048784027</v>
      </c>
      <c r="BB11" s="87">
        <v>48088.387981000007</v>
      </c>
      <c r="BC11" s="87">
        <v>46591.379000000015</v>
      </c>
    </row>
    <row r="12" spans="1:5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</row>
    <row r="13" spans="1:55" x14ac:dyDescent="0.35">
      <c r="A13" s="44" t="s">
        <v>191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757.14178000000004</v>
      </c>
      <c r="BC13" s="30">
        <v>283.55799999999999</v>
      </c>
    </row>
    <row r="14" spans="1:55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-34611.902478570002</v>
      </c>
      <c r="BC14" s="30">
        <v>-35832.168000000005</v>
      </c>
    </row>
    <row r="15" spans="1:55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464.01879755191993</v>
      </c>
      <c r="BC15" s="30">
        <v>3794.7489999999998</v>
      </c>
    </row>
    <row r="16" spans="1:55" x14ac:dyDescent="0.35">
      <c r="A16" s="50" t="s">
        <v>155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-1099.16748079492</v>
      </c>
      <c r="BC16" s="30">
        <v>-11729.424999999999</v>
      </c>
    </row>
    <row r="17" spans="1:55" x14ac:dyDescent="0.35">
      <c r="A17" s="50" t="s">
        <v>192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-18.444803135742355</v>
      </c>
      <c r="BC17" s="30">
        <v>-984.86</v>
      </c>
    </row>
    <row r="18" spans="1:55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22.601747700000001</v>
      </c>
      <c r="BC18" s="30">
        <v>538.14499999999998</v>
      </c>
    </row>
    <row r="19" spans="1:55" x14ac:dyDescent="0.35">
      <c r="A19" s="73" t="s">
        <v>210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  <c r="BB19" s="72">
        <v>-148.71543129861922</v>
      </c>
      <c r="BC19" s="72">
        <v>-3228.3629999999998</v>
      </c>
    </row>
    <row r="20" spans="1:55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-41468.852051343616</v>
      </c>
      <c r="BC20" s="39">
        <v>-47144.441000000006</v>
      </c>
    </row>
    <row r="21" spans="1:55" x14ac:dyDescent="0.35">
      <c r="A21" s="50" t="s">
        <v>193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6619.5359296563875</v>
      </c>
      <c r="BC21" s="30">
        <v>-553.0619999999999</v>
      </c>
    </row>
    <row r="22" spans="1:55" s="34" customFormat="1" x14ac:dyDescent="0.35">
      <c r="A22" s="73" t="s">
        <v>194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  <c r="BB22" s="72">
        <v>-1513.929676</v>
      </c>
      <c r="BC22" s="72">
        <v>-1335.296</v>
      </c>
    </row>
    <row r="23" spans="1:55" ht="29" x14ac:dyDescent="0.35">
      <c r="A23" s="38" t="s">
        <v>195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5105.6062536563877</v>
      </c>
      <c r="BC23" s="39">
        <v>-1888.3579999999997</v>
      </c>
    </row>
    <row r="24" spans="1:55" s="34" customFormat="1" x14ac:dyDescent="0.35">
      <c r="A24" s="73" t="s">
        <v>196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  <c r="BB24" s="72">
        <v>-46.735037343613151</v>
      </c>
      <c r="BC24" s="72">
        <v>-56.114000000000004</v>
      </c>
    </row>
    <row r="25" spans="1:55" ht="29" x14ac:dyDescent="0.35">
      <c r="A25" s="84" t="s">
        <v>197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  <c r="AV25" s="85">
        <v>5945.1450000000004</v>
      </c>
      <c r="AW25" s="85">
        <v>15811.421000000002</v>
      </c>
      <c r="AX25" s="85">
        <v>4379.5959999999995</v>
      </c>
      <c r="AY25" s="85">
        <v>2467.0430000000006</v>
      </c>
      <c r="AZ25" s="85">
        <v>8151.5320000000002</v>
      </c>
      <c r="BA25" s="85">
        <v>16902.576000000001</v>
      </c>
      <c r="BB25" s="85">
        <v>5152.3412909999997</v>
      </c>
      <c r="BC25" s="85">
        <v>-1832.2440000000001</v>
      </c>
    </row>
    <row r="26" spans="1:55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5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5" ht="12" customHeight="1" x14ac:dyDescent="0.45">
      <c r="A28" s="53"/>
    </row>
    <row r="29" spans="1:55" ht="36" x14ac:dyDescent="0.35">
      <c r="A29" s="88" t="s">
        <v>188</v>
      </c>
    </row>
    <row r="30" spans="1:55" ht="15.5" x14ac:dyDescent="0.35">
      <c r="A30" s="43" t="s">
        <v>87</v>
      </c>
    </row>
    <row r="31" spans="1:55" ht="15.5" x14ac:dyDescent="0.35">
      <c r="A31" s="43"/>
    </row>
    <row r="32" spans="1:55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142</v>
      </c>
      <c r="AA32" s="90" t="s">
        <v>143</v>
      </c>
      <c r="AB32" s="90" t="s">
        <v>144</v>
      </c>
      <c r="AC32" s="90" t="s">
        <v>145</v>
      </c>
      <c r="AD32" s="90" t="s">
        <v>146</v>
      </c>
      <c r="AE32" s="90" t="s">
        <v>147</v>
      </c>
      <c r="AF32" s="90" t="s">
        <v>148</v>
      </c>
      <c r="AG32" s="90" t="s">
        <v>149</v>
      </c>
      <c r="AH32" s="90" t="s">
        <v>150</v>
      </c>
      <c r="AI32" s="90" t="s">
        <v>151</v>
      </c>
      <c r="AJ32" s="90" t="s">
        <v>152</v>
      </c>
      <c r="AK32" s="90" t="s">
        <v>153</v>
      </c>
      <c r="AL32" s="90" t="s">
        <v>162</v>
      </c>
      <c r="AM32" s="90" t="s">
        <v>163</v>
      </c>
      <c r="AN32" s="90" t="s">
        <v>164</v>
      </c>
      <c r="AO32" s="90" t="s">
        <v>165</v>
      </c>
      <c r="AP32" s="90" t="s">
        <v>172</v>
      </c>
      <c r="AQ32" s="90" t="s">
        <v>174</v>
      </c>
      <c r="AR32" s="90" t="s">
        <v>176</v>
      </c>
      <c r="AS32" s="90" t="s">
        <v>178</v>
      </c>
      <c r="AT32" s="90" t="s">
        <v>179</v>
      </c>
      <c r="AU32" s="90" t="s">
        <v>180</v>
      </c>
      <c r="AV32" s="90" t="s">
        <v>184</v>
      </c>
      <c r="AW32" s="90" t="s">
        <v>185</v>
      </c>
      <c r="AX32" s="90" t="s">
        <v>186</v>
      </c>
      <c r="AY32" s="90" t="s">
        <v>212</v>
      </c>
      <c r="AZ32" s="90" t="s">
        <v>213</v>
      </c>
      <c r="BA32" s="90" t="s">
        <v>214</v>
      </c>
      <c r="BB32" s="90" t="s">
        <v>229</v>
      </c>
      <c r="BC32" s="90" t="s">
        <v>236</v>
      </c>
    </row>
    <row r="33" spans="1:57" x14ac:dyDescent="0.35">
      <c r="A33" s="34" t="s">
        <v>166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</row>
    <row r="34" spans="1:57" x14ac:dyDescent="0.35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204631.74548599994</v>
      </c>
      <c r="AY34" s="39">
        <v>203667.34927300006</v>
      </c>
      <c r="AZ34" s="39">
        <v>197465.74915799999</v>
      </c>
      <c r="BA34" s="39">
        <v>267198.28984600003</v>
      </c>
      <c r="BB34" s="39">
        <v>222101.612089</v>
      </c>
      <c r="BC34" s="39">
        <v>215379.39781300002</v>
      </c>
    </row>
    <row r="35" spans="1:57" x14ac:dyDescent="0.35">
      <c r="A35" s="40" t="s">
        <v>169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50417.393770000002</v>
      </c>
      <c r="AY35" s="30">
        <v>48559.811330999997</v>
      </c>
      <c r="AZ35" s="30">
        <v>49066.935637000002</v>
      </c>
      <c r="BA35" s="30">
        <v>58685.447101999998</v>
      </c>
      <c r="BB35" s="30">
        <v>45696.664405000003</v>
      </c>
      <c r="BC35" s="30">
        <v>46855.600856000005</v>
      </c>
      <c r="BD35" s="105"/>
    </row>
    <row r="36" spans="1:57" x14ac:dyDescent="0.35">
      <c r="A36" s="40" t="s">
        <v>170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26926.895708999939</v>
      </c>
      <c r="AY36" s="30">
        <v>31710.41462600006</v>
      </c>
      <c r="AZ36" s="30">
        <v>35705.576415000003</v>
      </c>
      <c r="BA36" s="30">
        <v>42438.996722999997</v>
      </c>
      <c r="BB36" s="30">
        <v>33735.029557000002</v>
      </c>
      <c r="BC36" s="30">
        <v>32842.659846999995</v>
      </c>
      <c r="BD36" s="105"/>
    </row>
    <row r="37" spans="1:57" x14ac:dyDescent="0.35">
      <c r="A37" s="40" t="s">
        <v>208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127287.456007</v>
      </c>
      <c r="AY37" s="30">
        <v>123397.123316</v>
      </c>
      <c r="AZ37" s="30">
        <v>112693.237106</v>
      </c>
      <c r="BA37" s="30">
        <v>166073.846021</v>
      </c>
      <c r="BB37" s="30">
        <v>142669.91812700001</v>
      </c>
      <c r="BC37" s="30">
        <v>135681.13711000001</v>
      </c>
      <c r="BD37" s="105"/>
    </row>
    <row r="38" spans="1:5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-173286.16857100002</v>
      </c>
      <c r="AY38" s="66">
        <v>-176929.0233</v>
      </c>
      <c r="AZ38" s="66">
        <v>-167921.556984</v>
      </c>
      <c r="BA38" s="66">
        <v>-226659.742034</v>
      </c>
      <c r="BB38" s="66">
        <v>-191577.90085499999</v>
      </c>
      <c r="BC38" s="66">
        <v>-188314.90074699998</v>
      </c>
      <c r="BD38" s="105"/>
      <c r="BE38" s="42"/>
    </row>
    <row r="39" spans="1:57" x14ac:dyDescent="0.35">
      <c r="A39" s="54" t="s">
        <v>154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31345.576914999925</v>
      </c>
      <c r="AY39" s="39">
        <v>26738.325973000057</v>
      </c>
      <c r="AZ39" s="39">
        <v>29544.192173999996</v>
      </c>
      <c r="BA39" s="39">
        <v>40538.547812000033</v>
      </c>
      <c r="BB39" s="39">
        <v>30523.711234000017</v>
      </c>
      <c r="BC39" s="39">
        <v>27064.49706600004</v>
      </c>
      <c r="BD39" s="105"/>
    </row>
    <row r="40" spans="1:5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-17053.399094</v>
      </c>
      <c r="AY40" s="66">
        <v>-19427.139512999998</v>
      </c>
      <c r="AZ40" s="66">
        <v>-18394.250764</v>
      </c>
      <c r="BA40" s="66">
        <v>-23441.720072</v>
      </c>
      <c r="BB40" s="66">
        <v>-20799.011621000001</v>
      </c>
      <c r="BC40" s="66">
        <v>-20764.479436999995</v>
      </c>
      <c r="BD40" s="105"/>
    </row>
    <row r="41" spans="1:57" x14ac:dyDescent="0.35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14292.177820999925</v>
      </c>
      <c r="AY41" s="39">
        <v>7311.186460000059</v>
      </c>
      <c r="AZ41" s="39">
        <v>11149.941409999996</v>
      </c>
      <c r="BA41" s="39">
        <v>17096.827740000033</v>
      </c>
      <c r="BB41" s="39">
        <v>9724.6996130000152</v>
      </c>
      <c r="BC41" s="39">
        <v>6300.0176290000454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  <c r="BB42" s="39">
        <v>17037.5013059999</v>
      </c>
      <c r="BC42" s="39">
        <v>13919.457841000023</v>
      </c>
      <c r="BD42" s="41"/>
    </row>
    <row r="43" spans="1:57" x14ac:dyDescent="0.35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  <c r="BB43" s="57">
        <v>4.3999999999999997E-2</v>
      </c>
      <c r="BC43" s="57">
        <v>2.9000000000000001E-2</v>
      </c>
    </row>
    <row r="44" spans="1:57" x14ac:dyDescent="0.35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  <c r="BB44" s="57">
        <v>7.6999999999999999E-2</v>
      </c>
      <c r="BC44" s="57">
        <v>6.5000000000000002E-2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</row>
    <row r="46" spans="1:57" x14ac:dyDescent="0.35">
      <c r="A46" s="59" t="s">
        <v>167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</row>
    <row r="47" spans="1:57" x14ac:dyDescent="0.35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</v>
      </c>
      <c r="BA47" s="39">
        <v>42492.179093999999</v>
      </c>
      <c r="BB47" s="39">
        <v>29657.132881000001</v>
      </c>
      <c r="BC47" s="39">
        <v>34477.442748000001</v>
      </c>
    </row>
    <row r="48" spans="1:57" x14ac:dyDescent="0.35">
      <c r="A48" s="40" t="s">
        <v>169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10488.563692</v>
      </c>
      <c r="AY48" s="30">
        <v>8301.8351399999992</v>
      </c>
      <c r="AZ48" s="30">
        <v>8963.5478309999999</v>
      </c>
      <c r="BA48" s="30">
        <v>10779.274345</v>
      </c>
      <c r="BB48" s="30">
        <v>10621.983697</v>
      </c>
      <c r="BC48" s="30">
        <v>10175.12311</v>
      </c>
      <c r="BD48" s="105"/>
      <c r="BE48" s="105"/>
    </row>
    <row r="49" spans="1:57" x14ac:dyDescent="0.35">
      <c r="A49" s="40" t="s">
        <v>170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19153.067701</v>
      </c>
      <c r="AY49" s="30">
        <v>25139.528642000001</v>
      </c>
      <c r="AZ49" s="30">
        <v>20322.722588000001</v>
      </c>
      <c r="BA49" s="30">
        <v>31712.904749000001</v>
      </c>
      <c r="BB49" s="30">
        <v>19035.149184000002</v>
      </c>
      <c r="BC49" s="30">
        <v>24302.319638000001</v>
      </c>
      <c r="BD49" s="105"/>
      <c r="BE49" s="105"/>
    </row>
    <row r="50" spans="1:57" x14ac:dyDescent="0.35">
      <c r="A50" s="40" t="s">
        <v>208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</row>
    <row r="51" spans="1:5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</v>
      </c>
      <c r="AY51" s="72">
        <v>-27821.499838</v>
      </c>
      <c r="AZ51" s="72">
        <v>-23911.889507</v>
      </c>
      <c r="BA51" s="72">
        <v>-34196.387807999999</v>
      </c>
      <c r="BB51" s="72">
        <v>-24082.225334999996</v>
      </c>
      <c r="BC51" s="72">
        <v>-28736.947154999998</v>
      </c>
    </row>
    <row r="52" spans="1:57" x14ac:dyDescent="0.35">
      <c r="A52" s="54" t="s">
        <v>154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5434.870132</v>
      </c>
      <c r="AY52" s="39">
        <v>5619.8639440000006</v>
      </c>
      <c r="AZ52" s="39">
        <v>5374.3809120000005</v>
      </c>
      <c r="BA52" s="39">
        <v>8295.7912859999997</v>
      </c>
      <c r="BB52" s="39">
        <v>5574.9075459999985</v>
      </c>
      <c r="BC52" s="39">
        <v>5740.4955930000033</v>
      </c>
    </row>
    <row r="53" spans="1:5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-3297.0993309999999</v>
      </c>
      <c r="AY53" s="72">
        <v>-3448.129238</v>
      </c>
      <c r="AZ53" s="72">
        <v>-3245.6157239999998</v>
      </c>
      <c r="BA53" s="72">
        <v>-3653.0134859999998</v>
      </c>
      <c r="BB53" s="72">
        <v>-3215.4486970000003</v>
      </c>
      <c r="BC53" s="72">
        <v>-3674.652912</v>
      </c>
    </row>
    <row r="54" spans="1:57" x14ac:dyDescent="0.35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2137.7708010000001</v>
      </c>
      <c r="AY54" s="39">
        <v>2171.7347060000006</v>
      </c>
      <c r="AZ54" s="39">
        <v>2128.7651880000008</v>
      </c>
      <c r="BA54" s="39">
        <v>4642.7777999999998</v>
      </c>
      <c r="BB54" s="39">
        <v>2359.4588489999983</v>
      </c>
      <c r="BC54" s="39">
        <v>2065.8426810000033</v>
      </c>
    </row>
    <row r="55" spans="1:5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  <c r="BB55" s="39">
        <v>3399.2222600000036</v>
      </c>
      <c r="BC55" s="39">
        <v>3309.1070600000053</v>
      </c>
    </row>
    <row r="56" spans="1:57" x14ac:dyDescent="0.35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  <c r="BB56" s="57">
        <v>0.08</v>
      </c>
      <c r="BC56" s="57">
        <v>0.06</v>
      </c>
    </row>
    <row r="57" spans="1:57" x14ac:dyDescent="0.35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  <c r="BB57" s="57">
        <v>0.115</v>
      </c>
      <c r="BC57" s="57">
        <v>9.6000000000000002E-2</v>
      </c>
    </row>
    <row r="58" spans="1:5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</row>
    <row r="59" spans="1:57" x14ac:dyDescent="0.35">
      <c r="A59" s="59" t="s">
        <v>168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</row>
    <row r="60" spans="1:57" x14ac:dyDescent="0.35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41806.438015</v>
      </c>
      <c r="BB60" s="39">
        <v>25290.031714999997</v>
      </c>
      <c r="BC60" s="39">
        <v>25920.844044000001</v>
      </c>
    </row>
    <row r="61" spans="1:57" x14ac:dyDescent="0.35">
      <c r="A61" s="40" t="s">
        <v>169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18546.314318000001</v>
      </c>
      <c r="AY61" s="30">
        <v>11271.328734000001</v>
      </c>
      <c r="AZ61" s="30">
        <v>14983.244838000001</v>
      </c>
      <c r="BA61" s="30">
        <v>17808.240462999998</v>
      </c>
      <c r="BB61" s="30">
        <v>14134.365721</v>
      </c>
      <c r="BC61" s="30">
        <v>16319.692086000001</v>
      </c>
      <c r="BD61" s="105"/>
    </row>
    <row r="62" spans="1:57" x14ac:dyDescent="0.35">
      <c r="A62" s="40" t="s">
        <v>170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10348.086278000001</v>
      </c>
      <c r="AY62" s="30">
        <v>22561.795548999999</v>
      </c>
      <c r="AZ62" s="30">
        <v>16400.274911</v>
      </c>
      <c r="BA62" s="30">
        <v>23998.197552000001</v>
      </c>
      <c r="BB62" s="30">
        <v>11155.665993999999</v>
      </c>
      <c r="BC62" s="30">
        <v>9601.1519580000004</v>
      </c>
      <c r="BD62" s="105"/>
    </row>
    <row r="63" spans="1:57" x14ac:dyDescent="0.35">
      <c r="A63" s="40" t="s">
        <v>208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  <c r="BC63" s="30">
        <v>0</v>
      </c>
    </row>
    <row r="64" spans="1:5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</v>
      </c>
      <c r="AZ64" s="72">
        <v>-24373.028002999999</v>
      </c>
      <c r="BA64" s="72">
        <v>-32315.694717999999</v>
      </c>
      <c r="BB64" s="72">
        <v>-20408.125230000001</v>
      </c>
      <c r="BC64" s="72">
        <v>-19994.933634999994</v>
      </c>
    </row>
    <row r="65" spans="1:56" x14ac:dyDescent="0.35">
      <c r="A65" s="54" t="s">
        <v>154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5432.3137939999979</v>
      </c>
      <c r="AZ65" s="39">
        <v>7010.4917459999997</v>
      </c>
      <c r="BA65" s="39">
        <v>9490.7432970000009</v>
      </c>
      <c r="BB65" s="39">
        <v>4881.9064849999995</v>
      </c>
      <c r="BC65" s="39">
        <v>5925.9104090000073</v>
      </c>
    </row>
    <row r="66" spans="1:56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-4037.5244240000002</v>
      </c>
      <c r="AY66" s="72">
        <v>-3775.8804650000002</v>
      </c>
      <c r="AZ66" s="72">
        <v>-3928.5916560000001</v>
      </c>
      <c r="BA66" s="72">
        <v>-3811.922149</v>
      </c>
      <c r="BB66" s="72">
        <v>-3942.1581110000002</v>
      </c>
      <c r="BC66" s="72">
        <v>-3875.0147980000006</v>
      </c>
    </row>
    <row r="67" spans="1:56" x14ac:dyDescent="0.35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670.17273399999885</v>
      </c>
      <c r="AY67" s="39">
        <v>1656.4333289999977</v>
      </c>
      <c r="AZ67" s="39">
        <v>3081.9000899999996</v>
      </c>
      <c r="BA67" s="39">
        <v>5678.8211480000009</v>
      </c>
      <c r="BB67" s="39">
        <v>939.74837399999933</v>
      </c>
      <c r="BC67" s="39">
        <v>2050.8956110000067</v>
      </c>
    </row>
    <row r="68" spans="1:56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  <c r="BB68" s="39">
        <v>2987.6973570000046</v>
      </c>
      <c r="BC68" s="39">
        <v>3862.4795850000028</v>
      </c>
    </row>
    <row r="69" spans="1:56" x14ac:dyDescent="0.35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  <c r="BB69" s="57">
        <v>3.6999999999999998E-2</v>
      </c>
      <c r="BC69" s="57">
        <v>7.9000000000000001E-2</v>
      </c>
    </row>
    <row r="70" spans="1:56" x14ac:dyDescent="0.35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  <c r="BB70" s="57">
        <v>0.11799999999999999</v>
      </c>
      <c r="BC70" s="57">
        <v>0.14899999999999999</v>
      </c>
    </row>
    <row r="71" spans="1:56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</row>
    <row r="72" spans="1:56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</row>
    <row r="73" spans="1:56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99093.078202000004</v>
      </c>
      <c r="AY73" s="39">
        <v>99847.020860999997</v>
      </c>
      <c r="AZ73" s="39">
        <v>95684.161175000001</v>
      </c>
      <c r="BA73" s="39">
        <v>117199.194722</v>
      </c>
      <c r="BB73" s="39">
        <v>85040.530322000006</v>
      </c>
      <c r="BC73" s="39">
        <v>98805.117200000008</v>
      </c>
    </row>
    <row r="74" spans="1:56" x14ac:dyDescent="0.35">
      <c r="A74" s="40" t="s">
        <v>169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45649.016889999999</v>
      </c>
      <c r="AY74" s="30">
        <v>43058.938643000001</v>
      </c>
      <c r="AZ74" s="30">
        <v>53881.269081999999</v>
      </c>
      <c r="BA74" s="30">
        <v>57198.866611999998</v>
      </c>
      <c r="BB74" s="30">
        <v>46318.406900000002</v>
      </c>
      <c r="BC74" s="30">
        <v>44637.211327999998</v>
      </c>
      <c r="BD74" s="105"/>
    </row>
    <row r="75" spans="1:56" x14ac:dyDescent="0.35">
      <c r="A75" s="40" t="s">
        <v>170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53444.061311999998</v>
      </c>
      <c r="AY75" s="30">
        <v>56788.082218000003</v>
      </c>
      <c r="AZ75" s="30">
        <v>41802.892093000002</v>
      </c>
      <c r="BA75" s="30">
        <v>60000.328110000002</v>
      </c>
      <c r="BB75" s="30">
        <v>38722.123421999997</v>
      </c>
      <c r="BC75" s="30">
        <v>54167.905872000003</v>
      </c>
      <c r="BD75" s="105"/>
    </row>
    <row r="76" spans="1:56" x14ac:dyDescent="0.35">
      <c r="A76" s="40" t="s">
        <v>208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  <c r="BC76" s="30">
        <v>0</v>
      </c>
      <c r="BD76" s="105"/>
    </row>
    <row r="77" spans="1:56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-90322.111327000006</v>
      </c>
      <c r="AZ77" s="72">
        <v>-86749.869540999993</v>
      </c>
      <c r="BA77" s="72">
        <v>-101560.577433</v>
      </c>
      <c r="BB77" s="72">
        <v>-77932.667605999988</v>
      </c>
      <c r="BC77" s="72">
        <v>-90944.641568000021</v>
      </c>
      <c r="BD77" s="104"/>
    </row>
    <row r="78" spans="1:56" x14ac:dyDescent="0.35">
      <c r="A78" s="54" t="s">
        <v>154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10652.706371000007</v>
      </c>
      <c r="AY78" s="39">
        <v>9524.9095339999913</v>
      </c>
      <c r="AZ78" s="39">
        <v>8934.2916340000083</v>
      </c>
      <c r="BA78" s="39">
        <v>15638.617289000002</v>
      </c>
      <c r="BB78" s="39">
        <v>7107.8627160000178</v>
      </c>
      <c r="BC78" s="39">
        <v>7860.4756319999869</v>
      </c>
    </row>
    <row r="79" spans="1:56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-6192.7152770000002</v>
      </c>
      <c r="AY79" s="72">
        <v>-6884.0126680000003</v>
      </c>
      <c r="AZ79" s="72">
        <v>-6565.6095519999999</v>
      </c>
      <c r="BA79" s="72">
        <v>-6592.4568630000003</v>
      </c>
      <c r="BB79" s="72">
        <v>-6655.2840500000002</v>
      </c>
      <c r="BC79" s="72">
        <v>-7518.0199619999994</v>
      </c>
    </row>
    <row r="80" spans="1:56" x14ac:dyDescent="0.35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4459.9910940000073</v>
      </c>
      <c r="AY80" s="39">
        <v>2640.896865999991</v>
      </c>
      <c r="AZ80" s="39">
        <v>2368.6820820000084</v>
      </c>
      <c r="BA80" s="39">
        <v>9046.1604260000022</v>
      </c>
      <c r="BB80" s="39">
        <v>452.57866600001762</v>
      </c>
      <c r="BC80" s="39">
        <v>342.45566999998755</v>
      </c>
    </row>
    <row r="81" spans="1:56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  <c r="BB81" s="39">
        <v>3393.3837990000047</v>
      </c>
      <c r="BC81" s="39">
        <v>2988.4882289999791</v>
      </c>
    </row>
    <row r="82" spans="1:56" x14ac:dyDescent="0.35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  <c r="BB82" s="57">
        <v>5.0000000000000001E-3</v>
      </c>
      <c r="BC82" s="57">
        <v>3.0000000000000001E-3</v>
      </c>
    </row>
    <row r="83" spans="1:56" x14ac:dyDescent="0.35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  <c r="BB83" s="57">
        <v>0.04</v>
      </c>
      <c r="BC83" s="57">
        <v>0.03</v>
      </c>
    </row>
    <row r="84" spans="1:56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</row>
    <row r="85" spans="1:56" ht="16.5" x14ac:dyDescent="0.35">
      <c r="A85" s="59" t="s">
        <v>183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</row>
    <row r="86" spans="1:56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-3655.987224</v>
      </c>
      <c r="BA86" s="39">
        <v>-3735.1270420000001</v>
      </c>
      <c r="BB86" s="39">
        <v>-3884.6145019999999</v>
      </c>
      <c r="BC86" s="39">
        <v>-3398.067333</v>
      </c>
    </row>
    <row r="87" spans="1:56" x14ac:dyDescent="0.35">
      <c r="A87" s="40" t="s">
        <v>169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-2314.1435800000004</v>
      </c>
      <c r="AZ87" s="30">
        <v>-1742.6516899999999</v>
      </c>
      <c r="BA87" s="30">
        <v>-1626.193835</v>
      </c>
      <c r="BB87" s="30">
        <v>-1448.871259</v>
      </c>
      <c r="BC87" s="30">
        <v>-1544.2017969999999</v>
      </c>
      <c r="BD87" s="105"/>
    </row>
    <row r="88" spans="1:56" x14ac:dyDescent="0.35">
      <c r="A88" s="40" t="s">
        <v>170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-988.52798900000039</v>
      </c>
      <c r="AZ88" s="30">
        <v>-1913.3355340000001</v>
      </c>
      <c r="BA88" s="30">
        <v>-2108.933207</v>
      </c>
      <c r="BB88" s="30">
        <v>-2435.7432429999999</v>
      </c>
      <c r="BC88" s="30">
        <v>-1853.8655359999998</v>
      </c>
      <c r="BD88" s="105"/>
    </row>
    <row r="89" spans="1:56" x14ac:dyDescent="0.35">
      <c r="A89" s="40" t="s">
        <v>208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/>
      <c r="BC89" s="30">
        <v>0</v>
      </c>
    </row>
    <row r="90" spans="1:56" x14ac:dyDescent="0.35">
      <c r="A90" s="74" t="s">
        <v>74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3005.1026829999992</v>
      </c>
      <c r="AX90" s="72">
        <v>2781.8720989999997</v>
      </c>
      <c r="AY90" s="72">
        <v>3302.6715689999996</v>
      </c>
      <c r="AZ90" s="72">
        <v>3655.987224</v>
      </c>
      <c r="BA90" s="72">
        <v>3735.1270420000001</v>
      </c>
      <c r="BB90" s="72">
        <v>3884.6445020000001</v>
      </c>
      <c r="BC90" s="72">
        <v>3398.0373330000002</v>
      </c>
      <c r="BD90" s="41"/>
    </row>
    <row r="91" spans="1:56" x14ac:dyDescent="0.35">
      <c r="A91" s="54" t="s">
        <v>154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  <c r="BC91" s="39">
        <v>-2.9999999999745341E-2</v>
      </c>
    </row>
    <row r="92" spans="1:56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  <c r="BA92" s="72">
        <v>0</v>
      </c>
      <c r="BB92" s="72">
        <v>0</v>
      </c>
      <c r="BC92" s="72">
        <v>0</v>
      </c>
    </row>
    <row r="93" spans="1:56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0</v>
      </c>
      <c r="BA93" s="39">
        <v>0</v>
      </c>
      <c r="BB93" s="39">
        <v>-4.5474735088646412E-13</v>
      </c>
      <c r="BC93" s="39">
        <v>-2.9999999999745341E-2</v>
      </c>
    </row>
    <row r="94" spans="1:56" x14ac:dyDescent="0.35">
      <c r="A94" s="5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</row>
    <row r="95" spans="1:56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6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56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6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6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</row>
    <row r="100" spans="1:56" x14ac:dyDescent="0.35">
      <c r="A100" s="54" t="s">
        <v>0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359478.98357799998</v>
      </c>
      <c r="AY100" s="39">
        <v>367486.18663000007</v>
      </c>
      <c r="AZ100" s="39">
        <v>350163.713277</v>
      </c>
      <c r="BA100" s="39">
        <v>464960.97463500005</v>
      </c>
      <c r="BB100" s="39">
        <v>358204.69250499998</v>
      </c>
      <c r="BC100" s="39">
        <v>371184.73447200004</v>
      </c>
      <c r="BD100" s="104"/>
    </row>
    <row r="101" spans="1:56" x14ac:dyDescent="0.35">
      <c r="A101" s="40" t="s">
        <v>169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124216.93066000001</v>
      </c>
      <c r="AY101" s="30">
        <v>108877.77026799999</v>
      </c>
      <c r="AZ101" s="30">
        <v>125152.345698</v>
      </c>
      <c r="BA101" s="30">
        <v>142845.63468699998</v>
      </c>
      <c r="BB101" s="30">
        <v>115322.549464</v>
      </c>
      <c r="BC101" s="30">
        <v>116443.42558299999</v>
      </c>
      <c r="BD101" s="104"/>
    </row>
    <row r="102" spans="1:56" x14ac:dyDescent="0.35">
      <c r="A102" s="40" t="s">
        <v>170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107974.59691099994</v>
      </c>
      <c r="AY102" s="30">
        <v>135211.29304600006</v>
      </c>
      <c r="AZ102" s="30">
        <v>112318.13047300001</v>
      </c>
      <c r="BA102" s="30">
        <v>156041.493927</v>
      </c>
      <c r="BB102" s="30">
        <v>100212.22491399999</v>
      </c>
      <c r="BC102" s="30">
        <v>119060.171779</v>
      </c>
      <c r="BD102" s="104"/>
    </row>
    <row r="103" spans="1:56" x14ac:dyDescent="0.35">
      <c r="A103" s="40" t="s">
        <v>208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127287.456007</v>
      </c>
      <c r="AY103" s="30">
        <v>123397.123316</v>
      </c>
      <c r="AZ103" s="30">
        <v>112693.237106</v>
      </c>
      <c r="BA103" s="30">
        <v>166073.846021</v>
      </c>
      <c r="BB103" s="30">
        <v>142669.91812700001</v>
      </c>
      <c r="BC103" s="30">
        <v>135681.13711000001</v>
      </c>
    </row>
    <row r="104" spans="1:56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-358899.52361400001</v>
      </c>
      <c r="AX104" s="72">
        <v>-307338.13300200005</v>
      </c>
      <c r="AY104" s="72">
        <v>-320170.77338500001</v>
      </c>
      <c r="AZ104" s="72">
        <v>-299300.35681100003</v>
      </c>
      <c r="BA104" s="72">
        <v>-390997.27495099994</v>
      </c>
      <c r="BB104" s="72">
        <v>-310116.27452399995</v>
      </c>
      <c r="BC104" s="72">
        <v>-324593.38577200001</v>
      </c>
    </row>
    <row r="105" spans="1:56" x14ac:dyDescent="0.35">
      <c r="A105" s="54" t="s">
        <v>154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52140.850575999924</v>
      </c>
      <c r="AY105" s="39">
        <v>47315.413245000047</v>
      </c>
      <c r="AZ105" s="39">
        <v>50863.356466000005</v>
      </c>
      <c r="BA105" s="39">
        <v>73963.699684000036</v>
      </c>
      <c r="BB105" s="39">
        <v>48088.387981000036</v>
      </c>
      <c r="BC105" s="39">
        <v>46591.348700000031</v>
      </c>
    </row>
    <row r="106" spans="1:56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-28892.397527000001</v>
      </c>
      <c r="AX106" s="72">
        <v>-30580.738126</v>
      </c>
      <c r="AY106" s="72">
        <v>-33535.161884000001</v>
      </c>
      <c r="AZ106" s="72">
        <v>-32134.067695999998</v>
      </c>
      <c r="BA106" s="72">
        <v>-37499.112569999998</v>
      </c>
      <c r="BB106" s="72">
        <v>-34611.902479000004</v>
      </c>
      <c r="BC106" s="72">
        <v>-35832.167108999995</v>
      </c>
    </row>
    <row r="107" spans="1:56" x14ac:dyDescent="0.35">
      <c r="A107" s="54" t="s">
        <v>7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21560.112449999931</v>
      </c>
      <c r="AY107" s="39">
        <v>13780.25136100005</v>
      </c>
      <c r="AZ107" s="39">
        <v>18729.288770000006</v>
      </c>
      <c r="BA107" s="39">
        <v>36464.587114000038</v>
      </c>
      <c r="BB107" s="39">
        <v>13476.48550200003</v>
      </c>
      <c r="BC107" s="39">
        <v>10759.181591000044</v>
      </c>
    </row>
    <row r="108" spans="1:56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  <c r="BB108" s="39">
        <v>26817.804721999913</v>
      </c>
      <c r="BC108" s="39">
        <v>24079.532715000008</v>
      </c>
    </row>
    <row r="109" spans="1:56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  <c r="BB109" s="57">
        <v>3.7999999999999999E-2</v>
      </c>
      <c r="BC109" s="57">
        <v>2.9000000000000001E-2</v>
      </c>
    </row>
    <row r="110" spans="1:56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  <c r="BB110" s="57">
        <v>7.4999999999999997E-2</v>
      </c>
      <c r="BC110" s="57">
        <v>6.5000000000000002E-2</v>
      </c>
    </row>
    <row r="111" spans="1:56" s="95" customFormat="1" ht="8" x14ac:dyDescent="0.2"/>
  </sheetData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4" manualBreakCount="4">
    <brk id="10" max="1048575" man="1"/>
    <brk id="21" max="110" man="1"/>
    <brk id="30" max="110" man="1"/>
    <brk id="43" max="110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3" t="s">
        <v>21</v>
      </c>
    </row>
    <row r="2" spans="1:47" ht="16.5" customHeight="1" x14ac:dyDescent="0.35">
      <c r="A2" s="70"/>
    </row>
    <row r="3" spans="1:47" ht="36" x14ac:dyDescent="0.35">
      <c r="A3" s="88" t="s">
        <v>95</v>
      </c>
    </row>
    <row r="4" spans="1:47" x14ac:dyDescent="0.35">
      <c r="A4" s="33" t="s">
        <v>87</v>
      </c>
    </row>
    <row r="5" spans="1:47" x14ac:dyDescent="0.35">
      <c r="A5" s="33" t="s">
        <v>72</v>
      </c>
    </row>
    <row r="6" spans="1:47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142</v>
      </c>
      <c r="AA6" s="90" t="s">
        <v>143</v>
      </c>
      <c r="AB6" s="90" t="s">
        <v>144</v>
      </c>
      <c r="AC6" s="90" t="s">
        <v>145</v>
      </c>
      <c r="AD6" s="90" t="s">
        <v>146</v>
      </c>
      <c r="AE6" s="90" t="s">
        <v>147</v>
      </c>
      <c r="AF6" s="90" t="s">
        <v>148</v>
      </c>
      <c r="AG6" s="90" t="s">
        <v>149</v>
      </c>
      <c r="AH6" s="90" t="s">
        <v>150</v>
      </c>
      <c r="AI6" s="90" t="s">
        <v>151</v>
      </c>
      <c r="AJ6" s="90" t="s">
        <v>152</v>
      </c>
      <c r="AK6" s="90" t="s">
        <v>153</v>
      </c>
      <c r="AL6" s="90" t="s">
        <v>162</v>
      </c>
      <c r="AM6" s="90" t="s">
        <v>163</v>
      </c>
      <c r="AN6" s="90" t="s">
        <v>164</v>
      </c>
      <c r="AO6" s="90" t="s">
        <v>165</v>
      </c>
      <c r="AP6" s="90" t="s">
        <v>172</v>
      </c>
      <c r="AQ6" s="90" t="s">
        <v>174</v>
      </c>
      <c r="AR6" s="90" t="s">
        <v>176</v>
      </c>
      <c r="AS6" s="90" t="s">
        <v>178</v>
      </c>
      <c r="AT6" s="90" t="s">
        <v>179</v>
      </c>
      <c r="AU6" s="90" t="s">
        <v>180</v>
      </c>
    </row>
    <row r="7" spans="1:47" ht="16.5" customHeight="1" x14ac:dyDescent="0.35">
      <c r="AL7" s="48"/>
      <c r="AM7" s="48"/>
      <c r="AN7" s="48"/>
    </row>
    <row r="8" spans="1:47" x14ac:dyDescent="0.35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5">
      <c r="A11" s="86" t="s">
        <v>154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3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155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3" t="s">
        <v>156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5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8" t="s">
        <v>27</v>
      </c>
    </row>
    <row r="30" spans="1:47" ht="15.5" x14ac:dyDescent="0.35">
      <c r="A30" s="43" t="s">
        <v>87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142</v>
      </c>
      <c r="AA32" s="90" t="s">
        <v>143</v>
      </c>
      <c r="AB32" s="90" t="s">
        <v>144</v>
      </c>
      <c r="AC32" s="90" t="s">
        <v>145</v>
      </c>
      <c r="AD32" s="90" t="s">
        <v>146</v>
      </c>
      <c r="AE32" s="90" t="s">
        <v>147</v>
      </c>
      <c r="AF32" s="90" t="s">
        <v>148</v>
      </c>
      <c r="AG32" s="90" t="s">
        <v>149</v>
      </c>
      <c r="AH32" s="90" t="s">
        <v>150</v>
      </c>
      <c r="AI32" s="90" t="s">
        <v>151</v>
      </c>
      <c r="AJ32" s="90" t="s">
        <v>152</v>
      </c>
      <c r="AK32" s="90" t="s">
        <v>153</v>
      </c>
      <c r="AL32" s="90" t="s">
        <v>162</v>
      </c>
      <c r="AM32" s="90" t="s">
        <v>163</v>
      </c>
      <c r="AN32" s="90" t="s">
        <v>164</v>
      </c>
      <c r="AO32" s="90" t="s">
        <v>165</v>
      </c>
      <c r="AP32" s="90" t="s">
        <v>172</v>
      </c>
      <c r="AQ32" s="90" t="s">
        <v>174</v>
      </c>
      <c r="AR32" s="90" t="s">
        <v>176</v>
      </c>
      <c r="AS32" s="90" t="s">
        <v>178</v>
      </c>
      <c r="AT32" s="90" t="s">
        <v>179</v>
      </c>
      <c r="AU32" s="90" t="s">
        <v>180</v>
      </c>
    </row>
    <row r="33" spans="1:47" x14ac:dyDescent="0.35">
      <c r="A33" s="34" t="s">
        <v>166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169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170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171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154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167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169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170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171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5">
      <c r="A52" s="54" t="s">
        <v>154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168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169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170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171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5">
      <c r="A65" s="54" t="s">
        <v>154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169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170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171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5">
      <c r="A78" s="54" t="s">
        <v>154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181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169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170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171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5">
      <c r="A91" s="54" t="s">
        <v>154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169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170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171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5">
      <c r="A105" s="54" t="s">
        <v>154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 x14ac:dyDescent="0.35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18"/>
  <sheetViews>
    <sheetView showGridLines="0" zoomScale="65" zoomScaleNormal="65" zoomScaleSheetLayoutView="30" workbookViewId="0">
      <pane ySplit="6" topLeftCell="A22" activePane="bottomLeft" state="frozen"/>
      <selection pane="bottomLeft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92" customWidth="1"/>
    <col min="16" max="16384" width="11" style="31"/>
  </cols>
  <sheetData>
    <row r="1" spans="1:15" ht="18" x14ac:dyDescent="0.35">
      <c r="A1" s="83" t="s">
        <v>21</v>
      </c>
    </row>
    <row r="2" spans="1:15" x14ac:dyDescent="0.35">
      <c r="A2" s="70"/>
    </row>
    <row r="3" spans="1:15" ht="36" x14ac:dyDescent="0.35">
      <c r="A3" s="88" t="s">
        <v>187</v>
      </c>
    </row>
    <row r="4" spans="1:15" x14ac:dyDescent="0.35">
      <c r="A4" s="33" t="s">
        <v>87</v>
      </c>
    </row>
    <row r="5" spans="1:15" x14ac:dyDescent="0.35">
      <c r="A5" s="33"/>
      <c r="B5" s="97"/>
    </row>
    <row r="6" spans="1:15" x14ac:dyDescent="0.35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  <c r="N6" s="90">
        <v>2024</v>
      </c>
      <c r="O6" s="90">
        <v>2025</v>
      </c>
    </row>
    <row r="7" spans="1:15" x14ac:dyDescent="0.35">
      <c r="O7" s="31"/>
    </row>
    <row r="8" spans="1:15" x14ac:dyDescent="0.35">
      <c r="A8" s="68"/>
      <c r="O8" s="31"/>
    </row>
    <row r="9" spans="1:15" s="34" customFormat="1" x14ac:dyDescent="0.35">
      <c r="A9" s="44" t="s">
        <v>190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729389.42700000003</v>
      </c>
    </row>
    <row r="10" spans="1:15" x14ac:dyDescent="0.35">
      <c r="A10" s="71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-1317806.5380480001</v>
      </c>
      <c r="O10" s="72">
        <v>-634709.66</v>
      </c>
    </row>
    <row r="11" spans="1:15" s="34" customFormat="1" x14ac:dyDescent="0.35">
      <c r="A11" s="86" t="s">
        <v>154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178208.48379099989</v>
      </c>
      <c r="M11" s="87">
        <v>201210.47817700004</v>
      </c>
      <c r="N11" s="87">
        <v>224283.31995200005</v>
      </c>
      <c r="O11" s="87">
        <v>94679.767000000007</v>
      </c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35">
      <c r="A13" s="44" t="s">
        <v>191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1040.7</v>
      </c>
    </row>
    <row r="14" spans="1:15" x14ac:dyDescent="0.35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-70444.070000000007</v>
      </c>
    </row>
    <row r="15" spans="1:15" x14ac:dyDescent="0.35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8434.9369999999999</v>
      </c>
    </row>
    <row r="16" spans="1:15" x14ac:dyDescent="0.35">
      <c r="A16" s="50" t="s">
        <v>155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-22721.1</v>
      </c>
    </row>
    <row r="17" spans="1:15" x14ac:dyDescent="0.35">
      <c r="A17" s="50" t="s">
        <v>192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-1169.308</v>
      </c>
    </row>
    <row r="18" spans="1:15" x14ac:dyDescent="0.35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764.16200000000003</v>
      </c>
    </row>
    <row r="19" spans="1:15" ht="13.5" customHeight="1" x14ac:dyDescent="0.35">
      <c r="A19" s="73" t="s">
        <v>209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  <c r="O19" s="72">
        <v>-4715.5169999999998</v>
      </c>
    </row>
    <row r="20" spans="1:15" x14ac:dyDescent="0.35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-88613.293000000005</v>
      </c>
    </row>
    <row r="21" spans="1:15" x14ac:dyDescent="0.35">
      <c r="A21" s="50" t="s">
        <v>193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6066.4740000000002</v>
      </c>
    </row>
    <row r="22" spans="1:15" s="34" customFormat="1" ht="21" customHeight="1" x14ac:dyDescent="0.35">
      <c r="A22" s="73" t="s">
        <v>194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72">
        <v>-2849.2260000000001</v>
      </c>
    </row>
    <row r="23" spans="1:15" x14ac:dyDescent="0.35">
      <c r="A23" s="38" t="s">
        <v>195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3217.248</v>
      </c>
    </row>
    <row r="24" spans="1:15" s="34" customFormat="1" x14ac:dyDescent="0.35">
      <c r="A24" s="73" t="s">
        <v>196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72">
        <v>-102.849</v>
      </c>
    </row>
    <row r="25" spans="1:15" ht="29" x14ac:dyDescent="0.35">
      <c r="A25" s="84" t="s">
        <v>197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38150.872000000003</v>
      </c>
      <c r="N25" s="85">
        <v>31900.747000000003</v>
      </c>
      <c r="O25" s="85">
        <v>3320.0970000000002</v>
      </c>
    </row>
    <row r="26" spans="1:15" x14ac:dyDescent="0.35">
      <c r="B26" s="52"/>
      <c r="C26" s="52"/>
      <c r="D26" s="52"/>
      <c r="O26" s="31"/>
    </row>
    <row r="27" spans="1:15" x14ac:dyDescent="0.35">
      <c r="B27" s="52"/>
      <c r="C27" s="52"/>
      <c r="D27" s="52"/>
      <c r="O27" s="31"/>
    </row>
    <row r="28" spans="1:15" ht="8.4" customHeight="1" x14ac:dyDescent="0.45">
      <c r="A28" s="53"/>
      <c r="D28" s="48"/>
      <c r="O28" s="31"/>
    </row>
    <row r="29" spans="1:15" ht="18" x14ac:dyDescent="0.35">
      <c r="A29" s="88" t="s">
        <v>189</v>
      </c>
      <c r="D29" s="48"/>
      <c r="O29" s="31"/>
    </row>
    <row r="30" spans="1:15" ht="15.5" x14ac:dyDescent="0.35">
      <c r="A30" s="43" t="s">
        <v>87</v>
      </c>
      <c r="D30" s="48"/>
      <c r="O30" s="31"/>
    </row>
    <row r="31" spans="1:15" ht="15.5" x14ac:dyDescent="0.35">
      <c r="A31" s="43" t="s">
        <v>72</v>
      </c>
      <c r="D31" s="48"/>
      <c r="O31" s="31"/>
    </row>
    <row r="32" spans="1:15" x14ac:dyDescent="0.35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N32" s="90">
        <v>2024</v>
      </c>
      <c r="O32" s="90">
        <v>2025</v>
      </c>
    </row>
    <row r="33" spans="1:15" x14ac:dyDescent="0.35">
      <c r="A33" s="34" t="s">
        <v>166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35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872963.13376300002</v>
      </c>
      <c r="O34" s="39">
        <v>437481.00990200002</v>
      </c>
    </row>
    <row r="35" spans="1:15" x14ac:dyDescent="0.35">
      <c r="A35" s="40" t="s">
        <v>169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206729.58783999999</v>
      </c>
      <c r="O35" s="30">
        <v>92552.265261000008</v>
      </c>
    </row>
    <row r="36" spans="1:15" x14ac:dyDescent="0.35">
      <c r="A36" s="40" t="s">
        <v>170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136781.88347299999</v>
      </c>
      <c r="O36" s="30">
        <v>66577.689404000004</v>
      </c>
    </row>
    <row r="37" spans="1:15" ht="17.25" customHeight="1" x14ac:dyDescent="0.35">
      <c r="A37" s="40" t="s">
        <v>208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529451.66244999995</v>
      </c>
      <c r="O37" s="30">
        <v>278351.05523699999</v>
      </c>
    </row>
    <row r="38" spans="1:15" x14ac:dyDescent="0.35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-379892.80160199996</v>
      </c>
    </row>
    <row r="39" spans="1:15" x14ac:dyDescent="0.35">
      <c r="A39" s="77" t="s">
        <v>154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115416.87228000007</v>
      </c>
      <c r="N39" s="76">
        <v>128166.64287400001</v>
      </c>
      <c r="O39" s="76">
        <v>57588.208300000057</v>
      </c>
    </row>
    <row r="40" spans="1:15" x14ac:dyDescent="0.35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-78316.509442999988</v>
      </c>
      <c r="O40" s="72">
        <v>-41563.491058</v>
      </c>
    </row>
    <row r="41" spans="1:15" x14ac:dyDescent="0.35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49850.133431000009</v>
      </c>
      <c r="O41" s="39">
        <v>16024.717242000061</v>
      </c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30956.959146999921</v>
      </c>
    </row>
    <row r="43" spans="1:15" x14ac:dyDescent="0.35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5.7104511637410996E-2</v>
      </c>
      <c r="O43" s="57">
        <v>3.662951506304183E-2</v>
      </c>
    </row>
    <row r="44" spans="1:15" x14ac:dyDescent="0.35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8.9040738240502404E-2</v>
      </c>
      <c r="O44" s="57">
        <v>7.0761835248425026E-2</v>
      </c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35">
      <c r="A46" s="59" t="s">
        <v>167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35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134861.44468799999</v>
      </c>
      <c r="O47" s="39">
        <v>64134.575628999999</v>
      </c>
    </row>
    <row r="48" spans="1:15" x14ac:dyDescent="0.35">
      <c r="A48" s="40" t="s">
        <v>169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38533.221008</v>
      </c>
      <c r="O48" s="30">
        <v>20797.106807</v>
      </c>
    </row>
    <row r="49" spans="1:15" x14ac:dyDescent="0.35">
      <c r="A49" s="40" t="s">
        <v>170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96328.223679999996</v>
      </c>
      <c r="O49" s="30">
        <v>43337.468822000003</v>
      </c>
    </row>
    <row r="50" spans="1:15" x14ac:dyDescent="0.35">
      <c r="A50" s="40" t="s">
        <v>208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35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</v>
      </c>
      <c r="O51" s="30">
        <v>-52819.172489999997</v>
      </c>
    </row>
    <row r="52" spans="1:15" x14ac:dyDescent="0.35">
      <c r="A52" s="77" t="s">
        <v>154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24724.906274000001</v>
      </c>
      <c r="O52" s="76">
        <v>11315.403139000002</v>
      </c>
    </row>
    <row r="53" spans="1:15" x14ac:dyDescent="0.35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72">
        <v>-6890.1016090000003</v>
      </c>
    </row>
    <row r="54" spans="1:15" x14ac:dyDescent="0.35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11081.048495000001</v>
      </c>
      <c r="O54" s="39">
        <v>4425.3015300000015</v>
      </c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6708.3293200000089</v>
      </c>
    </row>
    <row r="56" spans="1:15" x14ac:dyDescent="0.35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8.2166170773536107E-2</v>
      </c>
      <c r="O56" s="57">
        <v>6.9000246537828408E-2</v>
      </c>
    </row>
    <row r="57" spans="1:15" x14ac:dyDescent="0.35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0.1218398056317283</v>
      </c>
      <c r="O57" s="57">
        <v>0.10459770341049354</v>
      </c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35">
      <c r="A59" s="59" t="s">
        <v>168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35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51210.875759000002</v>
      </c>
    </row>
    <row r="61" spans="1:15" x14ac:dyDescent="0.35">
      <c r="A61" s="40" t="s">
        <v>169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62609.128352999993</v>
      </c>
      <c r="O61" s="30">
        <v>30454.057807000001</v>
      </c>
    </row>
    <row r="62" spans="1:15" x14ac:dyDescent="0.35">
      <c r="A62" s="40" t="s">
        <v>170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73308.354290000003</v>
      </c>
      <c r="O62" s="30">
        <v>20756.817951999998</v>
      </c>
    </row>
    <row r="63" spans="1:15" x14ac:dyDescent="0.35">
      <c r="A63" s="40" t="s">
        <v>208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35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-109276.23664800001</v>
      </c>
      <c r="O64" s="30">
        <v>-40403.058864999999</v>
      </c>
    </row>
    <row r="65" spans="1:15" x14ac:dyDescent="0.35">
      <c r="A65" s="77" t="s">
        <v>154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26641.245994999997</v>
      </c>
      <c r="O65" s="76">
        <v>10807.816894000007</v>
      </c>
    </row>
    <row r="66" spans="1:15" x14ac:dyDescent="0.35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</v>
      </c>
      <c r="O66" s="72">
        <v>-7817.1729090000008</v>
      </c>
    </row>
    <row r="67" spans="1:15" x14ac:dyDescent="0.35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11087.327300999998</v>
      </c>
      <c r="O67" s="39">
        <v>2990.6439850000061</v>
      </c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6850.1769420000073</v>
      </c>
    </row>
    <row r="69" spans="1:15" x14ac:dyDescent="0.35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8.1573960063120815E-2</v>
      </c>
      <c r="O69" s="57">
        <v>5.8398610464583167E-2</v>
      </c>
    </row>
    <row r="70" spans="1:15" x14ac:dyDescent="0.35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0.13376410460616131</v>
      </c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35">
      <c r="A72" s="59" t="s">
        <v>173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x14ac:dyDescent="0.35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183845.64752200001</v>
      </c>
    </row>
    <row r="74" spans="1:15" x14ac:dyDescent="0.35">
      <c r="A74" s="40" t="s">
        <v>169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199788.091227</v>
      </c>
      <c r="O74" s="30">
        <v>90955.618228000007</v>
      </c>
    </row>
    <row r="75" spans="1:15" x14ac:dyDescent="0.35">
      <c r="A75" s="40" t="s">
        <v>170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212035.36373300001</v>
      </c>
      <c r="O75" s="30">
        <v>92890.029294000007</v>
      </c>
    </row>
    <row r="76" spans="1:15" x14ac:dyDescent="0.35">
      <c r="A76" s="40" t="s">
        <v>208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35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-168877.30917399999</v>
      </c>
    </row>
    <row r="78" spans="1:15" x14ac:dyDescent="0.35">
      <c r="A78" s="77" t="s">
        <v>154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44750.524828000009</v>
      </c>
      <c r="O78" s="76">
        <v>14968.338348000005</v>
      </c>
    </row>
    <row r="79" spans="1:15" x14ac:dyDescent="0.35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-26234.79436</v>
      </c>
      <c r="O79" s="72">
        <v>-14173.304012000001</v>
      </c>
    </row>
    <row r="80" spans="1:15" x14ac:dyDescent="0.35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18515.730468000009</v>
      </c>
      <c r="O80" s="39">
        <v>795.03433600000517</v>
      </c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6381.8720279999834</v>
      </c>
    </row>
    <row r="82" spans="1:15" x14ac:dyDescent="0.35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4.4960359214601855E-2</v>
      </c>
      <c r="O82" s="57">
        <v>4.3244664571396333E-3</v>
      </c>
    </row>
    <row r="83" spans="1:15" x14ac:dyDescent="0.35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3.4713207051781263E-2</v>
      </c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x14ac:dyDescent="0.35">
      <c r="A85" s="59" t="s">
        <v>182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-7282.6818350000003</v>
      </c>
    </row>
    <row r="87" spans="1:15" x14ac:dyDescent="0.35">
      <c r="A87" s="40" t="s">
        <v>169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-6567.3471150000005</v>
      </c>
      <c r="O87" s="30">
        <v>-2993.0730560000002</v>
      </c>
    </row>
    <row r="88" spans="1:15" x14ac:dyDescent="0.35">
      <c r="A88" s="40" t="s">
        <v>170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-6908.3108190000003</v>
      </c>
      <c r="O88" s="30">
        <v>-4289.6087790000001</v>
      </c>
    </row>
    <row r="89" spans="1:15" x14ac:dyDescent="0.35">
      <c r="A89" s="40" t="s">
        <v>208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 x14ac:dyDescent="0.35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7282.6818350000003</v>
      </c>
    </row>
    <row r="91" spans="1:15" x14ac:dyDescent="0.35">
      <c r="A91" s="77" t="s">
        <v>154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76">
        <v>0</v>
      </c>
    </row>
    <row r="92" spans="1:15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72">
        <v>0</v>
      </c>
    </row>
    <row r="93" spans="1:15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0</v>
      </c>
    </row>
    <row r="94" spans="1:15" x14ac:dyDescent="0.35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N94" s="39">
        <v>0</v>
      </c>
      <c r="O94" s="39">
        <v>0</v>
      </c>
    </row>
    <row r="95" spans="1:15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35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x14ac:dyDescent="0.35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729389.42697699997</v>
      </c>
    </row>
    <row r="100" spans="1:15" x14ac:dyDescent="0.35">
      <c r="A100" s="40" t="s">
        <v>169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501092.68131299998</v>
      </c>
      <c r="O100" s="30">
        <v>231765.97504700001</v>
      </c>
    </row>
    <row r="101" spans="1:15" x14ac:dyDescent="0.35">
      <c r="A101" s="40" t="s">
        <v>170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511545.51435700001</v>
      </c>
      <c r="O101" s="30">
        <v>219272.39669299999</v>
      </c>
    </row>
    <row r="102" spans="1:15" x14ac:dyDescent="0.35">
      <c r="A102" s="40" t="s">
        <v>208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529451.66244999995</v>
      </c>
      <c r="O102" s="30">
        <v>278351.05523699999</v>
      </c>
    </row>
    <row r="103" spans="1:15" x14ac:dyDescent="0.35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-1317806.5381489999</v>
      </c>
      <c r="O103" s="30">
        <v>-634709.66029599996</v>
      </c>
    </row>
    <row r="104" spans="1:15" x14ac:dyDescent="0.35">
      <c r="A104" s="77" t="s">
        <v>154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201210.49596000006</v>
      </c>
      <c r="N104" s="76">
        <v>224283.31997100002</v>
      </c>
      <c r="O104" s="76">
        <v>94679.766681000066</v>
      </c>
    </row>
    <row r="105" spans="1:15" x14ac:dyDescent="0.35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-133749.08027599999</v>
      </c>
      <c r="O105" s="72">
        <v>-70444.069587999998</v>
      </c>
    </row>
    <row r="106" spans="1:15" x14ac:dyDescent="0.35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96">
        <v>72462.499966999865</v>
      </c>
      <c r="L106" s="39">
        <v>75942.786512999955</v>
      </c>
      <c r="M106" s="39">
        <v>80750.705381000051</v>
      </c>
      <c r="N106" s="39">
        <v>90534.239695000011</v>
      </c>
      <c r="O106" s="39">
        <v>24235.697093000072</v>
      </c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50897.337436999922</v>
      </c>
    </row>
    <row r="108" spans="1:15" x14ac:dyDescent="0.35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3.3000000000000002E-2</v>
      </c>
    </row>
    <row r="109" spans="1:15" x14ac:dyDescent="0.35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7.0000000000000007E-2</v>
      </c>
    </row>
    <row r="110" spans="1:15" x14ac:dyDescent="0.35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 x14ac:dyDescent="0.35">
      <c r="A111" s="106"/>
    </row>
    <row r="118" spans="13:13" x14ac:dyDescent="0.35">
      <c r="M118" s="41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2"/>
  <sheetViews>
    <sheetView showGridLines="0" zoomScale="65" zoomScaleNormal="65" zoomScaleSheetLayoutView="70" workbookViewId="0">
      <selection activeCell="A32" sqref="A32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4" ht="18" x14ac:dyDescent="0.35">
      <c r="A1" s="89" t="s">
        <v>21</v>
      </c>
    </row>
    <row r="2" spans="1:14" ht="18" x14ac:dyDescent="0.35">
      <c r="A2" s="67"/>
    </row>
    <row r="3" spans="1:14" ht="18" x14ac:dyDescent="0.35">
      <c r="A3" s="88" t="s">
        <v>127</v>
      </c>
    </row>
    <row r="4" spans="1:14" x14ac:dyDescent="0.35">
      <c r="A4" s="33" t="s">
        <v>87</v>
      </c>
    </row>
    <row r="5" spans="1:14" ht="15.5" x14ac:dyDescent="0.35">
      <c r="A5" s="43"/>
    </row>
    <row r="6" spans="1:14" x14ac:dyDescent="0.35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  <c r="M6" s="90">
        <v>2024</v>
      </c>
      <c r="N6" s="90">
        <v>2025</v>
      </c>
    </row>
    <row r="9" spans="1:14" x14ac:dyDescent="0.35">
      <c r="A9" s="44" t="s">
        <v>128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967856.95700000005</v>
      </c>
    </row>
    <row r="10" spans="1:14" x14ac:dyDescent="0.35">
      <c r="A10" s="44" t="s">
        <v>129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-836669.44700000004</v>
      </c>
    </row>
    <row r="11" spans="1:14" x14ac:dyDescent="0.35">
      <c r="A11" s="44" t="s">
        <v>130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-79293.908000000054</v>
      </c>
    </row>
    <row r="12" spans="1:14" ht="9.9" customHeight="1" x14ac:dyDescent="0.35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x14ac:dyDescent="0.35">
      <c r="A13" s="38" t="s">
        <v>131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51893.601999999999</v>
      </c>
    </row>
    <row r="14" spans="1:14" x14ac:dyDescent="0.35">
      <c r="A14" s="46"/>
    </row>
    <row r="15" spans="1:14" x14ac:dyDescent="0.35">
      <c r="A15" s="44" t="s">
        <v>132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-11244.734</v>
      </c>
    </row>
    <row r="16" spans="1:14" x14ac:dyDescent="0.35">
      <c r="A16" s="40" t="s">
        <v>133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0</v>
      </c>
    </row>
    <row r="17" spans="1:14" x14ac:dyDescent="0.35">
      <c r="A17" s="40" t="s">
        <v>134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-11244.734</v>
      </c>
    </row>
    <row r="18" spans="1:14" x14ac:dyDescent="0.35">
      <c r="A18" s="44" t="s">
        <v>130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4336.7790000000005</v>
      </c>
    </row>
    <row r="19" spans="1:14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 x14ac:dyDescent="0.35">
      <c r="A20" s="38" t="s">
        <v>135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-6907.9549999999999</v>
      </c>
    </row>
    <row r="21" spans="1:14" x14ac:dyDescent="0.35">
      <c r="A21" s="46"/>
    </row>
    <row r="22" spans="1:14" x14ac:dyDescent="0.35">
      <c r="A22" s="45" t="s">
        <v>136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-13969.981</v>
      </c>
    </row>
    <row r="23" spans="1:14" x14ac:dyDescent="0.35">
      <c r="A23" s="45" t="s">
        <v>137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-11085.411</v>
      </c>
    </row>
    <row r="24" spans="1:14" x14ac:dyDescent="0.35">
      <c r="A24" s="45" t="s">
        <v>138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-5543.0519999999997</v>
      </c>
    </row>
    <row r="25" spans="1:14" x14ac:dyDescent="0.35">
      <c r="A25" s="45" t="s">
        <v>130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-22832.891</v>
      </c>
    </row>
    <row r="26" spans="1:14" ht="9.9" customHeight="1" x14ac:dyDescent="0.3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x14ac:dyDescent="0.35">
      <c r="A27" s="38" t="s">
        <v>139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-53431.334999999999</v>
      </c>
    </row>
    <row r="28" spans="1:14" x14ac:dyDescent="0.35">
      <c r="A28" s="46"/>
    </row>
    <row r="29" spans="1:14" ht="16.5" customHeight="1" x14ac:dyDescent="0.35">
      <c r="A29" s="47" t="s">
        <v>159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-3353.9690000000001</v>
      </c>
    </row>
    <row r="30" spans="1:14" ht="29" x14ac:dyDescent="0.35">
      <c r="A30" s="45" t="s">
        <v>141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ht="29" x14ac:dyDescent="0.35">
      <c r="A32" s="84" t="s">
        <v>237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134135.348</v>
      </c>
      <c r="M32" s="85">
        <v>315985.55799999996</v>
      </c>
      <c r="N32" s="85">
        <v>132182.39499999999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Balances PCGA Chile</vt:lpstr>
      <vt:lpstr>Est.Resultado Anual PCGA Chile</vt:lpstr>
      <vt:lpstr>Est.Resultado Trim. PCGA Chile</vt:lpstr>
      <vt:lpstr>Bitácora respaldo a Mar-25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Cruz Guzman, Jose Santiago</cp:lastModifiedBy>
  <cp:lastPrinted>2022-04-27T19:13:42Z</cp:lastPrinted>
  <dcterms:created xsi:type="dcterms:W3CDTF">2009-06-19T20:01:04Z</dcterms:created>
  <dcterms:modified xsi:type="dcterms:W3CDTF">2025-07-28T14:25:26Z</dcterms:modified>
</cp:coreProperties>
</file>